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kashashko/Downloads/"/>
    </mc:Choice>
  </mc:AlternateContent>
  <xr:revisionPtr revIDLastSave="0" documentId="13_ncr:1_{831F4B3A-A113-7148-BBC8-6C15DDB4EC8A}" xr6:coauthVersionLast="47" xr6:coauthVersionMax="47" xr10:uidLastSave="{00000000-0000-0000-0000-000000000000}"/>
  <bookViews>
    <workbookView xWindow="280" yWindow="500" windowWidth="28240" windowHeight="15800" xr2:uid="{A8ECC50A-3DA6-4643-A741-2D1256B49337}"/>
  </bookViews>
  <sheets>
    <sheet name="Итого" sheetId="1" r:id="rId1"/>
    <sheet name="Лист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4" i="2" l="1"/>
  <c r="C3" i="2"/>
  <c r="C37" i="2" l="1"/>
</calcChain>
</file>

<file path=xl/sharedStrings.xml><?xml version="1.0" encoding="utf-8"?>
<sst xmlns="http://schemas.openxmlformats.org/spreadsheetml/2006/main" count="84" uniqueCount="78">
  <si>
    <t>№</t>
  </si>
  <si>
    <t>Виды работ</t>
  </si>
  <si>
    <t>Стоимость, руб.</t>
  </si>
  <si>
    <t>Сроки (год)</t>
  </si>
  <si>
    <t>Разработка проектно-сметной документации для ремонтных и реставрационных работ для тамбуров первой и второй парадной и витражей во второй парадной дома Бака</t>
  </si>
  <si>
    <t>2019 - 2022</t>
  </si>
  <si>
    <t>Проведение ГИКЭ</t>
  </si>
  <si>
    <t>2020 - 2022</t>
  </si>
  <si>
    <t>Реставрация тамбуров</t>
  </si>
  <si>
    <t>Итого все работы</t>
  </si>
  <si>
    <t>Наименование и описание работ</t>
  </si>
  <si>
    <t>Стоимость работ (руб.)</t>
  </si>
  <si>
    <t>Двери изготовление и двери из кафе</t>
  </si>
  <si>
    <t>Стекла с фацетами на двери (8 шт.)</t>
  </si>
  <si>
    <t>1.</t>
  </si>
  <si>
    <t>Внутренняя дверь, 2 парадная (из кафе) - отделка</t>
  </si>
  <si>
    <t>2.</t>
  </si>
  <si>
    <t>Входная дверь, 2 парадная (крашеные) - реставрация согласно проекта</t>
  </si>
  <si>
    <t>3.</t>
  </si>
  <si>
    <t>Входная дверь, 2 парадная (крашеные) - отделка</t>
  </si>
  <si>
    <t>4.</t>
  </si>
  <si>
    <t>Входная дверь, 1 парадная (капитель) подготовка к отделке</t>
  </si>
  <si>
    <t>5.</t>
  </si>
  <si>
    <t>Входная дверь, 1 парадная (капитель) - отделка</t>
  </si>
  <si>
    <t>6.</t>
  </si>
  <si>
    <t>Внутренняя дверь, 1 парадная - отделка (после изготовления)</t>
  </si>
  <si>
    <t>7.</t>
  </si>
  <si>
    <t>Установка дверей двуств.</t>
  </si>
  <si>
    <t>8.</t>
  </si>
  <si>
    <t>Замки</t>
  </si>
  <si>
    <t>9.</t>
  </si>
  <si>
    <t>Стекла с фацетом на двери (нанесение антивандальных и солнцезащитных пленок)</t>
  </si>
  <si>
    <t>10.</t>
  </si>
  <si>
    <t>Стекла с фацетом на фрамуги</t>
  </si>
  <si>
    <t>11.</t>
  </si>
  <si>
    <t>Нанесение антивандальных и солнцезащитных пленок на фрамуги</t>
  </si>
  <si>
    <t>12.</t>
  </si>
  <si>
    <t>Ручки согласно проекта</t>
  </si>
  <si>
    <t>13.</t>
  </si>
  <si>
    <t>Пороги 1,5 мм латунь</t>
  </si>
  <si>
    <t>14.</t>
  </si>
  <si>
    <t>Накладки отбойные 700*150</t>
  </si>
  <si>
    <t>15.</t>
  </si>
  <si>
    <t>16.</t>
  </si>
  <si>
    <t>17.</t>
  </si>
  <si>
    <t>Реставрация коробки с протезированием и воссозд. порога с отделкой</t>
  </si>
  <si>
    <t>18.</t>
  </si>
  <si>
    <t>Реставрация внутр. коробок с отделкой на месте</t>
  </si>
  <si>
    <t>19.</t>
  </si>
  <si>
    <t>Резные фрамуги, демонтаж, монтаж, реставрация, отделка</t>
  </si>
  <si>
    <t>20.</t>
  </si>
  <si>
    <t>Реставрация коробок резных фрамуг на месте, отделка</t>
  </si>
  <si>
    <t>21.</t>
  </si>
  <si>
    <t>22.</t>
  </si>
  <si>
    <t>Демонтаж железных дверей 1 тамбур</t>
  </si>
  <si>
    <t>23.</t>
  </si>
  <si>
    <t>Демонтаж железной двери 2 тамбур</t>
  </si>
  <si>
    <t>24.</t>
  </si>
  <si>
    <t>Реставрация лепнины тамбур 1,2</t>
  </si>
  <si>
    <t>25.</t>
  </si>
  <si>
    <t>26.</t>
  </si>
  <si>
    <t>27.</t>
  </si>
  <si>
    <t>Реставрация остающейся плитки плитки пола</t>
  </si>
  <si>
    <t>28.</t>
  </si>
  <si>
    <t>Монтаж воссозданных плиток пола с подготовкой поверхности</t>
  </si>
  <si>
    <t>29.</t>
  </si>
  <si>
    <t>Транспорт</t>
  </si>
  <si>
    <t>Ремонт и изготовление новых петель</t>
  </si>
  <si>
    <t>Подготовительный этап</t>
  </si>
  <si>
    <t>Изготовление шпингалетов</t>
  </si>
  <si>
    <t xml:space="preserve">Реставрация тамбуров (см. Лист 2) </t>
  </si>
  <si>
    <t>Итого</t>
  </si>
  <si>
    <t>2019 - 2023</t>
  </si>
  <si>
    <t>Решетки вент. латунь воссоздание</t>
  </si>
  <si>
    <t>Решетка вент. реставрация</t>
  </si>
  <si>
    <t>Деревянные дверные полотна существующих проемов боковой поверхности тамбура, демонтаж, монтаж, реставрация, отделка</t>
  </si>
  <si>
    <t>Леса, изготовление врем.заполнения проемов, антивандальная обшивка стен тамбура 18м2</t>
  </si>
  <si>
    <t>Изготовление утраченных плиток (керамогранит)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</si>
</sst>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164" fontId="3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64" fontId="2" fillId="0" borderId="1" xfId="1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F97F-E8E2-564F-BD1E-3ABAA821DCEC}">
  <dimension ref="A1:E15"/>
  <sheetViews>
    <sheetView tabSelected="1" zoomScale="125" zoomScaleNormal="125" workbookViewId="0">
      <selection activeCell="D9" sqref="D9"/>
    </sheetView>
  </sheetViews>
  <sheetFormatPr baseColWidth="10" defaultRowHeight="16" x14ac:dyDescent="0.2"/>
  <cols>
    <col min="1" max="1" width="3.1640625" bestFit="1" customWidth="1"/>
    <col min="2" max="2" width="72.83203125" customWidth="1"/>
    <col min="3" max="3" width="15.6640625" bestFit="1" customWidth="1"/>
    <col min="4" max="4" width="11.83203125" bestFit="1" customWidth="1"/>
  </cols>
  <sheetData>
    <row r="1" spans="1:5" x14ac:dyDescent="0.2">
      <c r="A1" s="15" t="s">
        <v>0</v>
      </c>
      <c r="B1" s="15" t="s">
        <v>1</v>
      </c>
      <c r="C1" s="15" t="s">
        <v>2</v>
      </c>
      <c r="D1" s="15" t="s">
        <v>3</v>
      </c>
      <c r="E1" s="2"/>
    </row>
    <row r="2" spans="1:5" ht="51" x14ac:dyDescent="0.2">
      <c r="A2" s="16">
        <v>1</v>
      </c>
      <c r="B2" s="11" t="s">
        <v>4</v>
      </c>
      <c r="C2" s="19">
        <v>805883</v>
      </c>
      <c r="D2" s="20" t="s">
        <v>5</v>
      </c>
      <c r="E2" s="2"/>
    </row>
    <row r="3" spans="1:5" x14ac:dyDescent="0.2">
      <c r="A3" s="16">
        <v>2</v>
      </c>
      <c r="B3" s="16" t="s">
        <v>6</v>
      </c>
      <c r="C3" s="17">
        <v>150000</v>
      </c>
      <c r="D3" s="18" t="s">
        <v>7</v>
      </c>
      <c r="E3" s="2"/>
    </row>
    <row r="4" spans="1:5" x14ac:dyDescent="0.2">
      <c r="A4" s="16">
        <v>3</v>
      </c>
      <c r="B4" s="16" t="s">
        <v>70</v>
      </c>
      <c r="C4" s="17">
        <v>5661750</v>
      </c>
      <c r="D4" s="18">
        <v>2023</v>
      </c>
      <c r="E4" s="2"/>
    </row>
    <row r="5" spans="1:5" x14ac:dyDescent="0.2">
      <c r="A5" s="16"/>
      <c r="B5" s="15" t="s">
        <v>9</v>
      </c>
      <c r="C5" s="17">
        <f>SUM(C2:C4)</f>
        <v>6617633</v>
      </c>
      <c r="D5" s="20" t="s">
        <v>72</v>
      </c>
      <c r="E5" s="2"/>
    </row>
    <row r="6" spans="1:5" x14ac:dyDescent="0.2">
      <c r="A6" s="2"/>
      <c r="B6" s="1"/>
      <c r="C6" s="3"/>
      <c r="D6" s="2"/>
      <c r="E6" s="2"/>
    </row>
    <row r="7" spans="1:5" x14ac:dyDescent="0.2">
      <c r="A7" s="2"/>
      <c r="B7" s="2"/>
      <c r="C7" s="2"/>
      <c r="D7" s="2"/>
      <c r="E7" s="2"/>
    </row>
    <row r="8" spans="1:5" x14ac:dyDescent="0.2">
      <c r="A8" s="2"/>
      <c r="B8" s="2"/>
      <c r="C8" s="2"/>
      <c r="D8" s="2"/>
      <c r="E8" s="2"/>
    </row>
    <row r="9" spans="1:5" x14ac:dyDescent="0.2">
      <c r="A9" s="2"/>
      <c r="B9" s="2"/>
      <c r="C9" s="2"/>
      <c r="D9" s="2"/>
      <c r="E9" s="2"/>
    </row>
    <row r="10" spans="1:5" x14ac:dyDescent="0.2">
      <c r="A10" s="2"/>
      <c r="B10" s="2"/>
      <c r="C10" s="2"/>
      <c r="D10" s="2"/>
      <c r="E10" s="2"/>
    </row>
    <row r="11" spans="1:5" x14ac:dyDescent="0.2">
      <c r="A11" s="2"/>
      <c r="B11" s="2"/>
      <c r="C11" s="2"/>
      <c r="D11" s="2"/>
      <c r="E11" s="2"/>
    </row>
    <row r="12" spans="1:5" x14ac:dyDescent="0.2">
      <c r="A12" s="2"/>
      <c r="B12" s="2"/>
      <c r="C12" s="2"/>
      <c r="D12" s="2"/>
      <c r="E12" s="2"/>
    </row>
    <row r="13" spans="1:5" x14ac:dyDescent="0.2">
      <c r="A13" s="2"/>
      <c r="B13" s="2"/>
      <c r="C13" s="2"/>
      <c r="D13" s="2"/>
      <c r="E13" s="2"/>
    </row>
    <row r="14" spans="1:5" x14ac:dyDescent="0.2">
      <c r="A14" s="2"/>
      <c r="B14" s="2"/>
      <c r="C14" s="2"/>
      <c r="D14" s="2"/>
      <c r="E14" s="2"/>
    </row>
    <row r="15" spans="1:5" x14ac:dyDescent="0.2">
      <c r="A15" s="2"/>
      <c r="B15" s="2"/>
      <c r="C15" s="2"/>
      <c r="D15" s="2"/>
      <c r="E1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D2FA-EC33-064D-9A89-30475D9F8743}">
  <dimension ref="A1:D39"/>
  <sheetViews>
    <sheetView topLeftCell="A23" zoomScale="130" zoomScaleNormal="130" workbookViewId="0">
      <selection activeCell="E36" sqref="E36"/>
    </sheetView>
  </sheetViews>
  <sheetFormatPr baseColWidth="10" defaultRowHeight="16" x14ac:dyDescent="0.2"/>
  <cols>
    <col min="1" max="1" width="22.83203125" customWidth="1"/>
    <col min="2" max="2" width="62.6640625" style="5" customWidth="1"/>
    <col min="3" max="3" width="14.5" style="7" bestFit="1" customWidth="1"/>
  </cols>
  <sheetData>
    <row r="1" spans="1:4" x14ac:dyDescent="0.2">
      <c r="A1" s="21" t="s">
        <v>8</v>
      </c>
      <c r="B1" s="21"/>
      <c r="C1" s="21"/>
    </row>
    <row r="2" spans="1:4" ht="34" x14ac:dyDescent="0.2">
      <c r="A2" s="8" t="s">
        <v>0</v>
      </c>
      <c r="B2" s="9" t="s">
        <v>10</v>
      </c>
      <c r="C2" s="9" t="s">
        <v>11</v>
      </c>
      <c r="D2" s="2"/>
    </row>
    <row r="3" spans="1:4" ht="17" x14ac:dyDescent="0.2">
      <c r="A3" s="10" t="s">
        <v>68</v>
      </c>
      <c r="B3" s="11" t="s">
        <v>12</v>
      </c>
      <c r="C3" s="12">
        <f>234000+419000</f>
        <v>653000</v>
      </c>
      <c r="D3" s="2"/>
    </row>
    <row r="4" spans="1:4" ht="17" x14ac:dyDescent="0.2">
      <c r="A4" s="10" t="s">
        <v>68</v>
      </c>
      <c r="B4" s="11" t="s">
        <v>67</v>
      </c>
      <c r="C4" s="12">
        <f>120000+40000</f>
        <v>160000</v>
      </c>
      <c r="D4" s="2"/>
    </row>
    <row r="5" spans="1:4" ht="17" x14ac:dyDescent="0.2">
      <c r="A5" s="10" t="s">
        <v>68</v>
      </c>
      <c r="B5" s="11" t="s">
        <v>69</v>
      </c>
      <c r="C5" s="12">
        <v>46000</v>
      </c>
      <c r="D5" s="2"/>
    </row>
    <row r="6" spans="1:4" ht="17" x14ac:dyDescent="0.2">
      <c r="A6" s="10" t="s">
        <v>68</v>
      </c>
      <c r="B6" s="11" t="s">
        <v>13</v>
      </c>
      <c r="C6" s="12">
        <v>312000</v>
      </c>
      <c r="D6" s="2"/>
    </row>
    <row r="7" spans="1:4" ht="17" x14ac:dyDescent="0.2">
      <c r="A7" s="10" t="s">
        <v>68</v>
      </c>
      <c r="B7" s="11" t="s">
        <v>66</v>
      </c>
      <c r="C7" s="12">
        <v>53800</v>
      </c>
      <c r="D7" s="2"/>
    </row>
    <row r="8" spans="1:4" ht="17" x14ac:dyDescent="0.2">
      <c r="A8" s="10" t="s">
        <v>14</v>
      </c>
      <c r="B8" s="11" t="s">
        <v>15</v>
      </c>
      <c r="C8" s="12">
        <v>50000</v>
      </c>
      <c r="D8" s="2"/>
    </row>
    <row r="9" spans="1:4" ht="34" customHeight="1" x14ac:dyDescent="0.2">
      <c r="A9" s="10" t="s">
        <v>16</v>
      </c>
      <c r="B9" s="11" t="s">
        <v>17</v>
      </c>
      <c r="C9" s="12">
        <v>261000</v>
      </c>
      <c r="D9" s="2"/>
    </row>
    <row r="10" spans="1:4" ht="17" x14ac:dyDescent="0.2">
      <c r="A10" s="10" t="s">
        <v>18</v>
      </c>
      <c r="B10" s="11" t="s">
        <v>19</v>
      </c>
      <c r="C10" s="12">
        <v>50000</v>
      </c>
      <c r="D10" s="2"/>
    </row>
    <row r="11" spans="1:4" ht="17" x14ac:dyDescent="0.2">
      <c r="A11" s="10" t="s">
        <v>20</v>
      </c>
      <c r="B11" s="11" t="s">
        <v>21</v>
      </c>
      <c r="C11" s="12">
        <v>27000</v>
      </c>
      <c r="D11" s="2"/>
    </row>
    <row r="12" spans="1:4" ht="17" x14ac:dyDescent="0.2">
      <c r="A12" s="10" t="s">
        <v>22</v>
      </c>
      <c r="B12" s="11" t="s">
        <v>23</v>
      </c>
      <c r="C12" s="12">
        <v>50000</v>
      </c>
      <c r="D12" s="2"/>
    </row>
    <row r="13" spans="1:4" ht="17" x14ac:dyDescent="0.2">
      <c r="A13" s="10" t="s">
        <v>24</v>
      </c>
      <c r="B13" s="11" t="s">
        <v>25</v>
      </c>
      <c r="C13" s="12">
        <v>50000</v>
      </c>
      <c r="D13" s="2"/>
    </row>
    <row r="14" spans="1:4" ht="17" x14ac:dyDescent="0.2">
      <c r="A14" s="10" t="s">
        <v>26</v>
      </c>
      <c r="B14" s="11" t="s">
        <v>27</v>
      </c>
      <c r="C14" s="12">
        <v>136000</v>
      </c>
      <c r="D14" s="2"/>
    </row>
    <row r="15" spans="1:4" ht="17" x14ac:dyDescent="0.2">
      <c r="A15" s="10" t="s">
        <v>28</v>
      </c>
      <c r="B15" s="11" t="s">
        <v>29</v>
      </c>
      <c r="C15" s="12">
        <v>184000</v>
      </c>
      <c r="D15" s="2"/>
    </row>
    <row r="16" spans="1:4" ht="34" x14ac:dyDescent="0.2">
      <c r="A16" s="10" t="s">
        <v>30</v>
      </c>
      <c r="B16" s="11" t="s">
        <v>31</v>
      </c>
      <c r="C16" s="12">
        <v>24800</v>
      </c>
      <c r="D16" s="2"/>
    </row>
    <row r="17" spans="1:4" ht="17" x14ac:dyDescent="0.2">
      <c r="A17" s="10" t="s">
        <v>32</v>
      </c>
      <c r="B17" s="11" t="s">
        <v>33</v>
      </c>
      <c r="C17" s="12">
        <v>220000</v>
      </c>
      <c r="D17" s="2"/>
    </row>
    <row r="18" spans="1:4" ht="17" x14ac:dyDescent="0.2">
      <c r="A18" s="10" t="s">
        <v>34</v>
      </c>
      <c r="B18" s="11" t="s">
        <v>35</v>
      </c>
      <c r="C18" s="12">
        <v>16000</v>
      </c>
      <c r="D18" s="2"/>
    </row>
    <row r="19" spans="1:4" ht="17" x14ac:dyDescent="0.2">
      <c r="A19" s="10" t="s">
        <v>36</v>
      </c>
      <c r="B19" s="11" t="s">
        <v>37</v>
      </c>
      <c r="C19" s="12">
        <v>196000</v>
      </c>
      <c r="D19" s="2"/>
    </row>
    <row r="20" spans="1:4" ht="17" x14ac:dyDescent="0.2">
      <c r="A20" s="10" t="s">
        <v>38</v>
      </c>
      <c r="B20" s="11" t="s">
        <v>39</v>
      </c>
      <c r="C20" s="12">
        <v>136000</v>
      </c>
      <c r="D20" s="2"/>
    </row>
    <row r="21" spans="1:4" ht="17" x14ac:dyDescent="0.2">
      <c r="A21" s="10" t="s">
        <v>40</v>
      </c>
      <c r="B21" s="11" t="s">
        <v>41</v>
      </c>
      <c r="C21" s="12">
        <v>96000</v>
      </c>
      <c r="D21" s="2"/>
    </row>
    <row r="22" spans="1:4" ht="17" x14ac:dyDescent="0.2">
      <c r="A22" s="10" t="s">
        <v>42</v>
      </c>
      <c r="B22" s="11" t="s">
        <v>73</v>
      </c>
      <c r="C22" s="12">
        <v>75000</v>
      </c>
      <c r="D22" s="2"/>
    </row>
    <row r="23" spans="1:4" ht="17" x14ac:dyDescent="0.2">
      <c r="A23" s="10" t="s">
        <v>43</v>
      </c>
      <c r="B23" s="11" t="s">
        <v>74</v>
      </c>
      <c r="C23" s="12">
        <v>15000</v>
      </c>
      <c r="D23" s="2"/>
    </row>
    <row r="24" spans="1:4" ht="17" x14ac:dyDescent="0.2">
      <c r="A24" s="10" t="s">
        <v>44</v>
      </c>
      <c r="B24" s="11" t="s">
        <v>45</v>
      </c>
      <c r="C24" s="12">
        <v>281600</v>
      </c>
      <c r="D24" s="2"/>
    </row>
    <row r="25" spans="1:4" ht="17" x14ac:dyDescent="0.2">
      <c r="A25" s="10" t="s">
        <v>46</v>
      </c>
      <c r="B25" s="11" t="s">
        <v>47</v>
      </c>
      <c r="C25" s="12">
        <v>182600</v>
      </c>
      <c r="D25" s="2"/>
    </row>
    <row r="26" spans="1:4" ht="17" x14ac:dyDescent="0.2">
      <c r="A26" s="10" t="s">
        <v>48</v>
      </c>
      <c r="B26" s="11" t="s">
        <v>49</v>
      </c>
      <c r="C26" s="12">
        <v>374000</v>
      </c>
      <c r="D26" s="2"/>
    </row>
    <row r="27" spans="1:4" ht="17" x14ac:dyDescent="0.2">
      <c r="A27" s="10" t="s">
        <v>50</v>
      </c>
      <c r="B27" s="11" t="s">
        <v>51</v>
      </c>
      <c r="C27" s="12">
        <v>216000</v>
      </c>
      <c r="D27" s="2"/>
    </row>
    <row r="28" spans="1:4" ht="34" x14ac:dyDescent="0.2">
      <c r="A28" s="10" t="s">
        <v>52</v>
      </c>
      <c r="B28" s="11" t="s">
        <v>75</v>
      </c>
      <c r="C28" s="12">
        <v>918000</v>
      </c>
      <c r="D28" s="2"/>
    </row>
    <row r="29" spans="1:4" ht="17" x14ac:dyDescent="0.2">
      <c r="A29" s="10" t="s">
        <v>53</v>
      </c>
      <c r="B29" s="11" t="s">
        <v>54</v>
      </c>
      <c r="C29" s="12">
        <v>4000</v>
      </c>
      <c r="D29" s="2"/>
    </row>
    <row r="30" spans="1:4" ht="17" x14ac:dyDescent="0.2">
      <c r="A30" s="10" t="s">
        <v>55</v>
      </c>
      <c r="B30" s="11" t="s">
        <v>56</v>
      </c>
      <c r="C30" s="12">
        <v>4000</v>
      </c>
      <c r="D30" s="2"/>
    </row>
    <row r="31" spans="1:4" ht="17" x14ac:dyDescent="0.2">
      <c r="A31" s="10" t="s">
        <v>57</v>
      </c>
      <c r="B31" s="11" t="s">
        <v>58</v>
      </c>
      <c r="C31" s="12">
        <v>321750</v>
      </c>
      <c r="D31" s="2"/>
    </row>
    <row r="32" spans="1:4" ht="34" x14ac:dyDescent="0.2">
      <c r="A32" s="10" t="s">
        <v>59</v>
      </c>
      <c r="B32" s="11" t="s">
        <v>76</v>
      </c>
      <c r="C32" s="12">
        <v>48000</v>
      </c>
      <c r="D32" s="2"/>
    </row>
    <row r="33" spans="1:4" ht="17" x14ac:dyDescent="0.2">
      <c r="A33" s="10" t="s">
        <v>60</v>
      </c>
      <c r="B33" s="11" t="s">
        <v>77</v>
      </c>
      <c r="C33" s="12">
        <v>175200</v>
      </c>
      <c r="D33" s="2"/>
    </row>
    <row r="34" spans="1:4" ht="17" x14ac:dyDescent="0.2">
      <c r="A34" s="10" t="s">
        <v>61</v>
      </c>
      <c r="B34" s="11" t="s">
        <v>62</v>
      </c>
      <c r="C34" s="12">
        <v>226000</v>
      </c>
      <c r="D34" s="2"/>
    </row>
    <row r="35" spans="1:4" ht="17" x14ac:dyDescent="0.2">
      <c r="A35" s="10" t="s">
        <v>63</v>
      </c>
      <c r="B35" s="11" t="s">
        <v>64</v>
      </c>
      <c r="C35" s="12">
        <v>24000</v>
      </c>
      <c r="D35" s="2"/>
    </row>
    <row r="36" spans="1:4" ht="17" x14ac:dyDescent="0.2">
      <c r="A36" s="10" t="s">
        <v>65</v>
      </c>
      <c r="B36" s="11" t="s">
        <v>66</v>
      </c>
      <c r="C36" s="12">
        <v>75000</v>
      </c>
      <c r="D36" s="2"/>
    </row>
    <row r="37" spans="1:4" ht="17" x14ac:dyDescent="0.2">
      <c r="A37" s="9"/>
      <c r="B37" s="13" t="s">
        <v>71</v>
      </c>
      <c r="C37" s="14">
        <f>SUM(C3:C36)</f>
        <v>5661750</v>
      </c>
      <c r="D37" s="2"/>
    </row>
    <row r="38" spans="1:4" x14ac:dyDescent="0.2">
      <c r="A38" s="6"/>
      <c r="B38" s="4"/>
      <c r="C38" s="6"/>
      <c r="D38" s="2"/>
    </row>
    <row r="39" spans="1:4" x14ac:dyDescent="0.2">
      <c r="A39" s="2"/>
      <c r="B39" s="4"/>
      <c r="C39" s="6"/>
      <c r="D39" s="2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Итого</vt:lpstr>
      <vt:lpstr>Лист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Марика Шашко</cp:lastModifiedBy>
  <dcterms:created xsi:type="dcterms:W3CDTF">2023-04-16T20:36:27Z</dcterms:created>
  <dcterms:modified xsi:type="dcterms:W3CDTF">2023-12-19T20:30:22Z</dcterms:modified>
</cp:coreProperties>
</file>