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Общая калькуляция" sheetId="1" r:id="rId4"/>
    <sheet name="лист 1" sheetId="2" r:id="rId5"/>
    <sheet name="лист 2" sheetId="3" r:id="rId6"/>
  </sheets>
</workbook>
</file>

<file path=xl/sharedStrings.xml><?xml version="1.0" encoding="utf-8"?>
<sst xmlns="http://schemas.openxmlformats.org/spreadsheetml/2006/main" uniqueCount="234">
  <si>
    <t>Общая калькуляция на разработку научно-проектной документации на проведение работ по сохранению объекта культурного наследия федерального значения</t>
  </si>
  <si>
    <t>«Водонапорная башня» по адресу: г. Екатеринбург, ул. Бакинских Комиссаров, 2а, литер 1.</t>
  </si>
  <si>
    <t>Наименование документа</t>
  </si>
  <si>
    <t xml:space="preserve">Общая стоимость </t>
  </si>
  <si>
    <t xml:space="preserve">1.  </t>
  </si>
  <si>
    <t>Смеиа на разработку научно-проектной документации на проведение работ по сохранению объекта культурного наследия федерального значения</t>
  </si>
  <si>
    <t>Подробную смету см. лист 2</t>
  </si>
  <si>
    <t>2.</t>
  </si>
  <si>
    <t>Инженерно-геологические работы</t>
  </si>
  <si>
    <t>Подробную смету см. лист 3</t>
  </si>
  <si>
    <t>ИТОГО</t>
  </si>
  <si>
    <t>Смета-калькуляция</t>
  </si>
  <si>
    <t>на разработку научно-проектной документации на проведение работ по сохранению объекта культурного наследия федерального значения</t>
  </si>
  <si>
    <t>«Водонапорная башня» по адресу: г. Екатеринбург, ул. Бакинских Комиссаров, № 2а, литер 1.</t>
  </si>
  <si>
    <t>№ п.по смете-кальк.</t>
  </si>
  <si>
    <t>Наименование</t>
  </si>
  <si>
    <t>Обоснование</t>
  </si>
  <si>
    <t>Единица</t>
  </si>
  <si>
    <t>Количество</t>
  </si>
  <si>
    <t>Чел. дней</t>
  </si>
  <si>
    <t>Трудозатраты</t>
  </si>
  <si>
    <t>работ</t>
  </si>
  <si>
    <t>РНИП</t>
  </si>
  <si>
    <t>Измерения</t>
  </si>
  <si>
    <t>единиц</t>
  </si>
  <si>
    <t>(чел. дн.)</t>
  </si>
  <si>
    <t>4.05.01-93</t>
  </si>
  <si>
    <t>Объём памятника</t>
  </si>
  <si>
    <t>Таблица</t>
  </si>
  <si>
    <t>3000 м³;</t>
  </si>
  <si>
    <t>Категория сложности-2</t>
  </si>
  <si>
    <t>1.</t>
  </si>
  <si>
    <t>Предварительные работы</t>
  </si>
  <si>
    <t>Ознакомление с исходно-разрешительной документацией и с памятником в натуре</t>
  </si>
  <si>
    <t>1.2-3-3</t>
  </si>
  <si>
    <t>памятник</t>
  </si>
  <si>
    <t>Определение физического объёма памятника</t>
  </si>
  <si>
    <t>1.2-3-4</t>
  </si>
  <si>
    <t>Предварительные соображения по намечаемым реставрационным работам</t>
  </si>
  <si>
    <t>1.2-3-8</t>
  </si>
  <si>
    <t>Программа научно-проектных работ</t>
  </si>
  <si>
    <t>1.2-3-9</t>
  </si>
  <si>
    <t>Смета-калькуляция стоимости научно-проектных работ</t>
  </si>
  <si>
    <t>1.2-2-10</t>
  </si>
  <si>
    <t>Участие в подготовке задания на разработку научно-проектной документации</t>
  </si>
  <si>
    <t>1.2 прим. 1.</t>
  </si>
  <si>
    <t>Историко-архивные и библиографические исследования</t>
  </si>
  <si>
    <t>1.3 прим. 3В и 5</t>
  </si>
  <si>
    <t>Историческая записка на основе опубликованных материалов</t>
  </si>
  <si>
    <t>1.3-2-4</t>
  </si>
  <si>
    <t>Фотофиксация</t>
  </si>
  <si>
    <t>6.4-6-5</t>
  </si>
  <si>
    <t>отпечаток</t>
  </si>
  <si>
    <t>3.</t>
  </si>
  <si>
    <t>Архитектурно-археологические обмеры</t>
  </si>
  <si>
    <t>Планы</t>
  </si>
  <si>
    <t>1.4-5-2</t>
  </si>
  <si>
    <t>Фасады</t>
  </si>
  <si>
    <t>1.5-5-2</t>
  </si>
  <si>
    <t>Разрезы</t>
  </si>
  <si>
    <t>1.6-5-2</t>
  </si>
  <si>
    <t>4.</t>
  </si>
  <si>
    <t>Обмер конструкций</t>
  </si>
  <si>
    <t>1.7-1-5</t>
  </si>
  <si>
    <t>форматка</t>
  </si>
  <si>
    <t>Детали 1:10</t>
  </si>
  <si>
    <t>1.7-2-5</t>
  </si>
  <si>
    <t>5.</t>
  </si>
  <si>
    <t>Обмер частей и элементов памятника</t>
  </si>
  <si>
    <t>Фрагменты 1:20</t>
  </si>
  <si>
    <t>1.8-1-5</t>
  </si>
  <si>
    <t>Детали</t>
  </si>
  <si>
    <t>1.8-2-5</t>
  </si>
  <si>
    <t>Шаблоны</t>
  </si>
  <si>
    <t>1.8-3-5</t>
  </si>
  <si>
    <t>6.</t>
  </si>
  <si>
    <t>Составление альбома</t>
  </si>
  <si>
    <t>1.15 прим. 2</t>
  </si>
  <si>
    <t>печатный лист</t>
  </si>
  <si>
    <t>7.</t>
  </si>
  <si>
    <t>Инженерные исследования памятника (k=1,3)</t>
  </si>
  <si>
    <t>1.13-5-4</t>
  </si>
  <si>
    <t>Отчет по результатам исследования, рекомендации, указания по реставрации (k=1,1)</t>
  </si>
  <si>
    <t>1.15-2-4</t>
  </si>
  <si>
    <t>8.</t>
  </si>
  <si>
    <t>Технологические исследования по строительным и отделочным материалам:</t>
  </si>
  <si>
    <t>1.14 прим. 3,4</t>
  </si>
  <si>
    <t>Отчет по результатам исследования (k=1,1)</t>
  </si>
  <si>
    <t>9.</t>
  </si>
  <si>
    <t>Архитектурные решения проекта реставрации и приспособления</t>
  </si>
  <si>
    <t>1.16-5-4</t>
  </si>
  <si>
    <t>1.17-5-4</t>
  </si>
  <si>
    <t>1.18-5-4</t>
  </si>
  <si>
    <t>Цветовое решение</t>
  </si>
  <si>
    <t>Конструктивные решения</t>
  </si>
  <si>
    <t>1.19-5-4</t>
  </si>
  <si>
    <t>Основные решения по организации реставрации памятника</t>
  </si>
  <si>
    <t>Табл. 1.20-5-4</t>
  </si>
  <si>
    <t>Пояснительная записка</t>
  </si>
  <si>
    <t>Табл. 1.15</t>
  </si>
  <si>
    <t>10.</t>
  </si>
  <si>
    <t>Архитектурно-строительные рабочие чертежи (Р)</t>
  </si>
  <si>
    <t>1.21-5-4</t>
  </si>
  <si>
    <t>1.22-5-4</t>
  </si>
  <si>
    <t>1.23-5-4</t>
  </si>
  <si>
    <t>Фрагменты планов, фасадов, разрезов</t>
  </si>
  <si>
    <t>1.24-1-5</t>
  </si>
  <si>
    <t>11.</t>
  </si>
  <si>
    <t>Рабочие чертежи решёток, столярных изделий</t>
  </si>
  <si>
    <t>Общий вид изделий</t>
  </si>
  <si>
    <t>1.27-1-5</t>
  </si>
  <si>
    <t>1.27-2-5</t>
  </si>
  <si>
    <t>1.27-3-5</t>
  </si>
  <si>
    <t>12.</t>
  </si>
  <si>
    <t>2.10-1-4</t>
  </si>
  <si>
    <t>13.</t>
  </si>
  <si>
    <t>Инженерно-конструкторские рабочие чертежи</t>
  </si>
  <si>
    <t>Общий вид конструкций</t>
  </si>
  <si>
    <t>1.25-1-5</t>
  </si>
  <si>
    <t>1.25-2-5</t>
  </si>
  <si>
    <t>Рекомендации, научно-методические указания по реставрации</t>
  </si>
  <si>
    <t>1.15-3-4</t>
  </si>
  <si>
    <t>14.</t>
  </si>
  <si>
    <t>Проектная документация инженерного оборудования (ОВ,ВК,ЭО,СУ,ЭА), (k=1,5 реконструкция) (при ТХ без изменений)</t>
  </si>
  <si>
    <t>1.28-5-4</t>
  </si>
  <si>
    <t>Пояснителная записка к проекту инженерного оборудования</t>
  </si>
  <si>
    <t>15.</t>
  </si>
  <si>
    <t>Научно-реставрационный отчет</t>
  </si>
  <si>
    <t>Всего трудозатрат:</t>
  </si>
  <si>
    <t>1.392,33</t>
  </si>
  <si>
    <t>Научно-методическое руководство научно-исследовательскими и проектными работами: РНиП 4.05.01-93 п. 1.5</t>
  </si>
  <si>
    <t>1.670,80</t>
  </si>
  <si>
    <t>Стоимость трудозатрат:</t>
  </si>
  <si>
    <t>Письмо МК РФ от 27.10.94 г. № 01-211/16-14 чел.день= 540 руб.</t>
  </si>
  <si>
    <t>902.229,68</t>
  </si>
  <si>
    <t>Коэффициент инфляции: Письмо Министерства Культуры РФ от 20.12.2011г. № 107-01-39/10-КЧ</t>
  </si>
  <si>
    <t>3.608.918,71</t>
  </si>
  <si>
    <t>Районный коэффициент на научно-исследовательские и проектные работы</t>
  </si>
  <si>
    <t>3.879.587,62</t>
  </si>
  <si>
    <t>Всего:</t>
  </si>
  <si>
    <r>
      <rPr>
        <sz val="10"/>
        <color indexed="8"/>
        <rFont val="Times New Roman"/>
      </rPr>
      <t>Стоимость и объём работ в составе сметы-калькуляции определена согласно РНиП 4.05.01-93 (Методические рекомендации по определению стоимости научно-проектных работ по реставрации недвижимых памятников истории и культуры)</t>
    </r>
  </si>
  <si>
    <t>Смета на изыскательские работы</t>
  </si>
  <si>
    <t>Наименование объекта:</t>
  </si>
  <si>
    <t>Разработка научно-проектной документации на проведение работ по сохранению объекта культурного наследия федерального значения «Водонапорная башня» по адресу: г. Екатеринбург, ул. Бакинских Комиссаров, № 2а, литер 1.</t>
  </si>
  <si>
    <t>Сметная стоимомть работ определена по Справочникам базовых цен на инженерные изыскания для строительства . Уровень цен по инженерно-геологическим изысканиям установлен по состоянию на 01.01.1991 г.</t>
  </si>
  <si>
    <t>№ п/п</t>
  </si>
  <si>
    <t>Виды работ</t>
  </si>
  <si>
    <t>Единица измере-ния</t>
  </si>
  <si>
    <t>Кол-во</t>
  </si>
  <si>
    <t>Обоснование стоимости</t>
  </si>
  <si>
    <t>Расчет стоимости Расценка * к-т *объем</t>
  </si>
  <si>
    <t>Стоимость, руб.</t>
  </si>
  <si>
    <t>Полевые работы</t>
  </si>
  <si>
    <t>СБЦ 1999 г.</t>
  </si>
  <si>
    <t>Колонковое бурение скважин диаметром до 160 мм (1 скв. глубиной св. 15 до 25 м)</t>
  </si>
  <si>
    <t>т.17</t>
  </si>
  <si>
    <t>Прим. к т.17 к-т 0,9 бурение скв. Без устройства циркуляционной системы</t>
  </si>
  <si>
    <t>2 категория</t>
  </si>
  <si>
    <t>п.м.</t>
  </si>
  <si>
    <t>п.2</t>
  </si>
  <si>
    <t>х</t>
  </si>
  <si>
    <t>1.825,2</t>
  </si>
  <si>
    <t>Гидрогеологические наблюдения при бурении скважин d 160 мм гл. до 25 м</t>
  </si>
  <si>
    <t>т.18, п.1</t>
  </si>
  <si>
    <t>Гл.4 п. 8 к-0,6 гидрогеологичес-кие наблюдения без "тартания"</t>
  </si>
  <si>
    <t>п.м</t>
  </si>
  <si>
    <t>Крепление скважин при</t>
  </si>
  <si>
    <t>бурении d до 160 мм</t>
  </si>
  <si>
    <t>т.18, п.4</t>
  </si>
  <si>
    <t>Отбор монолитов</t>
  </si>
  <si>
    <t>т.57</t>
  </si>
  <si>
    <t>из скважин от 10 до 20м</t>
  </si>
  <si>
    <t>1 мон</t>
  </si>
  <si>
    <t>Итого по полевым работам</t>
  </si>
  <si>
    <t>2.131</t>
  </si>
  <si>
    <t>Работы по организации и ликвидации работ</t>
  </si>
  <si>
    <t>опред.</t>
  </si>
  <si>
    <t>п. 13, прим. 1</t>
  </si>
  <si>
    <t>2.557</t>
  </si>
  <si>
    <t>Лабораторные работы</t>
  </si>
  <si>
    <t>Полный комплекс физических</t>
  </si>
  <si>
    <t>свойств глинистых пород (вкл.</t>
  </si>
  <si>
    <t>компл.</t>
  </si>
  <si>
    <t>т. 63,п. 9</t>
  </si>
  <si>
    <t>частиц d более 1 мм (менее 10%)</t>
  </si>
  <si>
    <t>Показатели физических св-в грунта</t>
  </si>
  <si>
    <t>т. 63,п. 3</t>
  </si>
  <si>
    <t>при нарушенной ст-ре образца</t>
  </si>
  <si>
    <t>Гранулометрический анализ ситовым методом с разделение м на фракции от 10 до 0,1 мм</t>
  </si>
  <si>
    <t>1 образец</t>
  </si>
  <si>
    <t>т. 64, п. 11</t>
  </si>
  <si>
    <t>Гранулометрический анализ фракции меньше 0,1 мм методом пипетки</t>
  </si>
  <si>
    <t>т. 64, п. 12</t>
  </si>
  <si>
    <t>Стандартный анализ воды</t>
  </si>
  <si>
    <t>т.73 п.2</t>
  </si>
  <si>
    <t>Коррозионная агрессивность грунтов к стали</t>
  </si>
  <si>
    <t>т.75</t>
  </si>
  <si>
    <t>т.75 п.4</t>
  </si>
  <si>
    <t>Итого лабораторных работ</t>
  </si>
  <si>
    <t>Камеральные работы</t>
  </si>
  <si>
    <t>Составление программы работ</t>
  </si>
  <si>
    <t>1 пр.</t>
  </si>
  <si>
    <t>т.81, к-т 1,25 прим. 1 к т.81. 3 категория сложности ИГУ</t>
  </si>
  <si>
    <t>1.000,0</t>
  </si>
  <si>
    <t>Камеральная обработка лабораторных работ</t>
  </si>
  <si>
    <t>т.86</t>
  </si>
  <si>
    <t>глинистые грунты</t>
  </si>
  <si>
    <t>%</t>
  </si>
  <si>
    <t>п.1</t>
  </si>
  <si>
    <t>песчаные грунты</t>
  </si>
  <si>
    <t>химия вода и грунты</t>
  </si>
  <si>
    <t>п.5</t>
  </si>
  <si>
    <t>коррозионная агрессивность</t>
  </si>
  <si>
    <t>п.8</t>
  </si>
  <si>
    <t>Камеральная обработка геол. Выработок</t>
  </si>
  <si>
    <t>т.82</t>
  </si>
  <si>
    <t>выработок 2 кат. Сл.</t>
  </si>
  <si>
    <t>с гидрогеол.набл.</t>
  </si>
  <si>
    <t>3 кат сложности</t>
  </si>
  <si>
    <t>Систематизация материалов изысканий прошлых лет</t>
  </si>
  <si>
    <t>т. 78</t>
  </si>
  <si>
    <t>по горным выработкам</t>
  </si>
  <si>
    <t>1п.м.</t>
  </si>
  <si>
    <t>по цифровым показат.</t>
  </si>
  <si>
    <t>10 значений</t>
  </si>
  <si>
    <t>Составление технического отчета</t>
  </si>
  <si>
    <t>т.87</t>
  </si>
  <si>
    <t>3 категории сложности</t>
  </si>
  <si>
    <t>Итого камеральных работ</t>
  </si>
  <si>
    <t>3.681</t>
  </si>
  <si>
    <t>Итого по смете</t>
  </si>
  <si>
    <t>9.021</t>
  </si>
  <si>
    <t>Итого с учетом инфляционного индекса. Инфляционный индекс 44,21 Минстрой России Письмо от 04.04.2018 г. № 13606-ХМ/09</t>
  </si>
  <si>
    <t>398.816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</si>
</sst>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&quot;[$₽-419]* #,##0.00&quot; &quot;;&quot; &quot;[$₽-419]* &quot;-&quot;#,##0.00&quot; &quot;;&quot; &quot;[$₽-419]* &quot;-&quot;??&quot; &quot;"/>
    <numFmt numFmtId="60" formatCode="d.m"/>
  </numFmts>
  <fonts count="22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2"/>
      <color indexed="8"/>
      <name val="Arial"/>
    </font>
    <font>
      <b val="1"/>
      <sz val="10"/>
      <color indexed="8"/>
      <name val="Arial"/>
    </font>
    <font>
      <b val="1"/>
      <sz val="11"/>
      <color indexed="8"/>
      <name val="Times New Roman"/>
    </font>
    <font>
      <sz val="10"/>
      <color indexed="8"/>
      <name val="Times New Roman"/>
    </font>
    <font>
      <sz val="10"/>
      <color indexed="8"/>
      <name val="Arial Cyr"/>
    </font>
    <font>
      <sz val="12"/>
      <color indexed="8"/>
      <name val="Times New Roman"/>
    </font>
    <font>
      <b val="1"/>
      <sz val="10"/>
      <color indexed="8"/>
      <name val="Times New Roman"/>
    </font>
    <font>
      <b val="1"/>
      <sz val="10"/>
      <color indexed="11"/>
      <name val="Times New Roman"/>
    </font>
    <font>
      <sz val="10"/>
      <color indexed="8"/>
      <name val="Arial CYR"/>
    </font>
    <font>
      <b val="1"/>
      <sz val="14"/>
      <color indexed="8"/>
      <name val="Times"/>
    </font>
    <font>
      <sz val="12"/>
      <color indexed="8"/>
      <name val="Times"/>
    </font>
    <font>
      <sz val="11"/>
      <color indexed="8"/>
      <name val="Times New Roman"/>
    </font>
    <font>
      <sz val="11"/>
      <color indexed="8"/>
      <name val="Times"/>
    </font>
    <font>
      <b val="1"/>
      <i val="1"/>
      <sz val="13"/>
      <color indexed="8"/>
      <name val="Times"/>
    </font>
    <font>
      <sz val="10"/>
      <color indexed="8"/>
      <name val="Arimo"/>
    </font>
    <font>
      <b val="1"/>
      <i val="1"/>
      <sz val="12"/>
      <color indexed="8"/>
      <name val="Times"/>
    </font>
    <font>
      <b val="1"/>
      <sz val="12"/>
      <color indexed="8"/>
      <name val="Times"/>
    </font>
    <font>
      <b val="1"/>
      <sz val="12"/>
      <color indexed="8"/>
      <name val="Times New Roman"/>
    </font>
    <font>
      <b val="1"/>
      <sz val="11"/>
      <color indexed="8"/>
      <name val="Times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0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 wrapText="1"/>
    </xf>
    <xf numFmtId="0" fontId="0" borderId="1" applyNumberFormat="0" applyFont="1" applyFill="0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vertical="bottom" wrapText="1"/>
    </xf>
    <xf numFmtId="49" fontId="4" fillId="2" borderId="1" applyNumberFormat="1" applyFont="1" applyFill="1" applyBorder="1" applyAlignment="1" applyProtection="0">
      <alignment vertical="bottom" wrapText="1"/>
    </xf>
    <xf numFmtId="49" fontId="0" fillId="2" borderId="1" applyNumberFormat="1" applyFont="1" applyFill="1" applyBorder="1" applyAlignment="1" applyProtection="0">
      <alignment vertical="bottom" wrapText="1"/>
    </xf>
    <xf numFmtId="59" fontId="0" fillId="2" borderId="1" applyNumberFormat="1" applyFont="1" applyFill="1" applyBorder="1" applyAlignment="1" applyProtection="0">
      <alignment vertical="bottom" wrapText="1"/>
    </xf>
    <xf numFmtId="59" fontId="4" fillId="2" borderId="1" applyNumberFormat="1" applyFont="1" applyFill="1" applyBorder="1" applyAlignment="1" applyProtection="0">
      <alignment vertical="bottom" wrapText="1"/>
    </xf>
    <xf numFmtId="0" fontId="0" applyNumberFormat="1" applyFont="1" applyFill="0" applyBorder="0" applyAlignment="1" applyProtection="0">
      <alignment vertical="bottom"/>
    </xf>
    <xf numFmtId="49" fontId="5" borderId="1" applyNumberFormat="1" applyFont="1" applyFill="0" applyBorder="1" applyAlignment="1" applyProtection="0">
      <alignment horizontal="left" vertical="bottom"/>
    </xf>
    <xf numFmtId="49" fontId="6" fillId="2" borderId="1" applyNumberFormat="1" applyFont="1" applyFill="1" applyBorder="1" applyAlignment="1" applyProtection="0">
      <alignment horizontal="left" vertical="bottom" wrapText="1"/>
    </xf>
    <xf numFmtId="49" fontId="5" fillId="2" borderId="2" applyNumberFormat="1" applyFont="1" applyFill="1" applyBorder="1" applyAlignment="1" applyProtection="0">
      <alignment horizontal="left" vertical="bottom" wrapText="1"/>
    </xf>
    <xf numFmtId="0" fontId="0" borderId="2" applyNumberFormat="0" applyFont="1" applyFill="0" applyBorder="1" applyAlignment="1" applyProtection="0">
      <alignment vertical="bottom"/>
    </xf>
    <xf numFmtId="49" fontId="6" borderId="3" applyNumberFormat="1" applyFont="1" applyFill="0" applyBorder="1" applyAlignment="1" applyProtection="0">
      <alignment horizontal="left" vertical="bottom"/>
    </xf>
    <xf numFmtId="49" fontId="6" borderId="3" applyNumberFormat="1" applyFont="1" applyFill="0" applyBorder="1" applyAlignment="1" applyProtection="0">
      <alignment horizontal="center" vertical="bottom"/>
    </xf>
    <xf numFmtId="0" fontId="0" borderId="4" applyNumberFormat="0" applyFont="1" applyFill="0" applyBorder="1" applyAlignment="1" applyProtection="0">
      <alignment vertical="bottom"/>
    </xf>
    <xf numFmtId="49" fontId="6" borderId="4" applyNumberFormat="1" applyFont="1" applyFill="0" applyBorder="1" applyAlignment="1" applyProtection="0">
      <alignment horizontal="left" vertical="bottom"/>
    </xf>
    <xf numFmtId="49" fontId="6" borderId="4" applyNumberFormat="1" applyFont="1" applyFill="0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vertical="bottom"/>
    </xf>
    <xf numFmtId="0" fontId="7" borderId="5" applyNumberFormat="0" applyFont="1" applyFill="0" applyBorder="1" applyAlignment="1" applyProtection="0">
      <alignment horizontal="left" vertical="bottom"/>
    </xf>
    <xf numFmtId="49" fontId="6" borderId="5" applyNumberFormat="1" applyFont="1" applyFill="0" applyBorder="1" applyAlignment="1" applyProtection="0">
      <alignment horizontal="center" vertical="bottom"/>
    </xf>
    <xf numFmtId="0" fontId="8" borderId="5" applyNumberFormat="0" applyFont="1" applyFill="0" applyBorder="1" applyAlignment="1" applyProtection="0">
      <alignment horizontal="center" vertical="bottom"/>
    </xf>
    <xf numFmtId="0" fontId="7" borderId="5" applyNumberFormat="0" applyFont="1" applyFill="0" applyBorder="1" applyAlignment="1" applyProtection="0">
      <alignment vertical="bottom"/>
    </xf>
    <xf numFmtId="0" fontId="9" borderId="3" applyNumberFormat="0" applyFont="1" applyFill="0" applyBorder="1" applyAlignment="1" applyProtection="0">
      <alignment horizontal="left" vertical="bottom"/>
    </xf>
    <xf numFmtId="0" fontId="6" borderId="3" applyNumberFormat="0" applyFont="1" applyFill="0" applyBorder="1" applyAlignment="1" applyProtection="0">
      <alignment horizontal="center" vertical="bottom"/>
    </xf>
    <xf numFmtId="0" fontId="6" borderId="4" applyNumberFormat="0" applyFont="1" applyFill="0" applyBorder="1" applyAlignment="1" applyProtection="0">
      <alignment horizontal="center" vertical="bottom"/>
    </xf>
    <xf numFmtId="49" fontId="6" borderId="5" applyNumberFormat="1" applyFont="1" applyFill="0" applyBorder="1" applyAlignment="1" applyProtection="0">
      <alignment horizontal="left" vertical="bottom"/>
    </xf>
    <xf numFmtId="49" fontId="9" borderId="6" applyNumberFormat="1" applyFont="1" applyFill="0" applyBorder="1" applyAlignment="1" applyProtection="0">
      <alignment horizontal="left" vertical="bottom"/>
    </xf>
    <xf numFmtId="0" fontId="6" borderId="6" applyNumberFormat="0" applyFont="1" applyFill="0" applyBorder="1" applyAlignment="1" applyProtection="0">
      <alignment horizontal="center" vertical="bottom"/>
    </xf>
    <xf numFmtId="0" fontId="9" borderId="6" applyNumberFormat="0" applyFont="1" applyFill="0" applyBorder="1" applyAlignment="1" applyProtection="0">
      <alignment horizontal="left" vertical="bottom"/>
    </xf>
    <xf numFmtId="49" fontId="6" borderId="6" applyNumberFormat="1" applyFont="1" applyFill="0" applyBorder="1" applyAlignment="1" applyProtection="0">
      <alignment horizontal="left" vertical="bottom"/>
    </xf>
    <xf numFmtId="49" fontId="6" borderId="6" applyNumberFormat="1" applyFont="1" applyFill="0" applyBorder="1" applyAlignment="1" applyProtection="0">
      <alignment horizontal="center" vertical="bottom"/>
    </xf>
    <xf numFmtId="0" fontId="6" borderId="6" applyNumberFormat="1" applyFont="1" applyFill="0" applyBorder="1" applyAlignment="1" applyProtection="0">
      <alignment horizontal="center" vertical="bottom"/>
    </xf>
    <xf numFmtId="0" fontId="7" borderId="6" applyNumberFormat="0" applyFont="1" applyFill="0" applyBorder="1" applyAlignment="1" applyProtection="0">
      <alignment vertical="bottom"/>
    </xf>
    <xf numFmtId="0" fontId="10" borderId="6" applyNumberFormat="0" applyFont="1" applyFill="0" applyBorder="1" applyAlignment="1" applyProtection="0">
      <alignment horizontal="left" vertical="bottom"/>
    </xf>
    <xf numFmtId="60" fontId="6" borderId="6" applyNumberFormat="1" applyFont="1" applyFill="0" applyBorder="1" applyAlignment="1" applyProtection="0">
      <alignment horizontal="center" vertical="bottom"/>
    </xf>
    <xf numFmtId="0" fontId="9" borderId="6" applyNumberFormat="0" applyFont="1" applyFill="0" applyBorder="1" applyAlignment="1" applyProtection="0">
      <alignment horizontal="center" vertical="bottom"/>
    </xf>
    <xf numFmtId="0" fontId="11" borderId="6" applyNumberFormat="0" applyFont="1" applyFill="0" applyBorder="1" applyAlignment="1" applyProtection="0">
      <alignment vertical="bottom"/>
    </xf>
    <xf numFmtId="49" fontId="9" borderId="6" applyNumberFormat="1" applyFont="1" applyFill="0" applyBorder="1" applyAlignment="1" applyProtection="0">
      <alignment horizontal="center" vertical="bottom"/>
    </xf>
    <xf numFmtId="0" fontId="9" borderId="7" applyNumberFormat="0" applyFont="1" applyFill="0" applyBorder="1" applyAlignment="1" applyProtection="0">
      <alignment horizontal="left" vertical="bottom"/>
    </xf>
    <xf numFmtId="0" fontId="11" borderId="7" applyNumberFormat="0" applyFont="1" applyFill="0" applyBorder="1" applyAlignment="1" applyProtection="0">
      <alignment vertical="bottom"/>
    </xf>
    <xf numFmtId="0" fontId="9" borderId="7" applyNumberFormat="0" applyFont="1" applyFill="0" applyBorder="1" applyAlignment="1" applyProtection="0">
      <alignment horizontal="center" vertical="bottom"/>
    </xf>
    <xf numFmtId="0" fontId="9" borderId="1" applyNumberFormat="0" applyFont="1" applyFill="0" applyBorder="1" applyAlignment="1" applyProtection="0">
      <alignment horizontal="left" vertical="bottom"/>
    </xf>
    <xf numFmtId="49" fontId="6" borderId="1" applyNumberFormat="1" applyFont="1" applyFill="0" applyBorder="1" applyAlignment="1" applyProtection="0">
      <alignment horizontal="left" vertical="bottom"/>
    </xf>
    <xf numFmtId="0" fontId="6" borderId="1" applyNumberFormat="1" applyFont="1" applyFill="0" applyBorder="1" applyAlignment="1" applyProtection="0">
      <alignment horizontal="center" vertical="bottom"/>
    </xf>
    <xf numFmtId="49" fontId="6" borderId="1" applyNumberFormat="1" applyFont="1" applyFill="0" applyBorder="1" applyAlignment="1" applyProtection="0">
      <alignment horizontal="center" vertical="bottom"/>
    </xf>
    <xf numFmtId="0" fontId="6" borderId="1" applyNumberFormat="0" applyFont="1" applyFill="0" applyBorder="1" applyAlignment="1" applyProtection="0">
      <alignment horizontal="left" vertical="bottom"/>
    </xf>
    <xf numFmtId="0" fontId="6" borderId="1" applyNumberFormat="0" applyFont="1" applyFill="0" applyBorder="1" applyAlignment="1" applyProtection="0">
      <alignment vertical="bottom"/>
    </xf>
    <xf numFmtId="0" fontId="6" borderId="1" applyNumberFormat="0" applyFont="1" applyFill="0" applyBorder="1" applyAlignment="1" applyProtection="0">
      <alignment horizontal="center" vertical="bottom"/>
    </xf>
    <xf numFmtId="0" fontId="10" borderId="1" applyNumberFormat="0" applyFont="1" applyFill="0" applyBorder="1" applyAlignment="1" applyProtection="0">
      <alignment horizontal="left" vertical="bottom"/>
    </xf>
    <xf numFmtId="0" fontId="0" borderId="1" applyNumberFormat="0" applyFont="1" applyFill="0" applyBorder="1" applyAlignment="1" applyProtection="0">
      <alignment horizontal="left" vertical="bottom"/>
    </xf>
    <xf numFmtId="0" fontId="10" borderId="2" applyNumberFormat="0" applyFont="1" applyFill="0" applyBorder="1" applyAlignment="1" applyProtection="0">
      <alignment horizontal="left" vertical="bottom"/>
    </xf>
    <xf numFmtId="49" fontId="6" borderId="2" applyNumberFormat="1" applyFont="1" applyFill="0" applyBorder="1" applyAlignment="1" applyProtection="0">
      <alignment horizontal="left" vertical="bottom"/>
    </xf>
    <xf numFmtId="0" fontId="6" borderId="2" applyNumberFormat="1" applyFont="1" applyFill="0" applyBorder="1" applyAlignment="1" applyProtection="0">
      <alignment horizontal="center" vertical="bottom"/>
    </xf>
    <xf numFmtId="49" fontId="6" borderId="2" applyNumberFormat="1" applyFont="1" applyFill="0" applyBorder="1" applyAlignment="1" applyProtection="0">
      <alignment horizontal="center" vertical="bottom"/>
    </xf>
    <xf numFmtId="0" fontId="10" borderId="8" applyNumberFormat="0" applyFont="1" applyFill="0" applyBorder="1" applyAlignment="1" applyProtection="0">
      <alignment horizontal="left" vertical="bottom"/>
    </xf>
    <xf numFmtId="49" fontId="9" borderId="8" applyNumberFormat="1" applyFont="1" applyFill="0" applyBorder="1" applyAlignment="1" applyProtection="0">
      <alignment horizontal="left" vertical="bottom"/>
    </xf>
    <xf numFmtId="0" fontId="0" borderId="8" applyNumberFormat="0" applyFont="1" applyFill="0" applyBorder="1" applyAlignment="1" applyProtection="0">
      <alignment vertical="bottom"/>
    </xf>
    <xf numFmtId="49" fontId="9" borderId="8" applyNumberFormat="1" applyFont="1" applyFill="0" applyBorder="1" applyAlignment="1" applyProtection="0">
      <alignment horizontal="right" vertical="bottom"/>
    </xf>
    <xf numFmtId="49" fontId="6" fillId="2" borderId="7" applyNumberFormat="1" applyFont="1" applyFill="1" applyBorder="1" applyAlignment="1" applyProtection="0">
      <alignment horizontal="left" vertical="bottom" wrapText="1"/>
    </xf>
    <xf numFmtId="0" fontId="0" borderId="7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2" borderId="1" applyNumberFormat="1" applyFont="1" applyFill="0" applyBorder="1" applyAlignment="1" applyProtection="0">
      <alignment horizontal="center" vertical="bottom"/>
    </xf>
    <xf numFmtId="49" fontId="8" fillId="2" borderId="1" applyNumberFormat="1" applyFont="1" applyFill="1" applyBorder="1" applyAlignment="1" applyProtection="0">
      <alignment horizontal="left" vertical="top"/>
    </xf>
    <xf numFmtId="49" fontId="13" fillId="2" borderId="1" applyNumberFormat="1" applyFont="1" applyFill="1" applyBorder="1" applyAlignment="1" applyProtection="0">
      <alignment horizontal="left" vertical="bottom" wrapText="1"/>
    </xf>
    <xf numFmtId="49" fontId="14" borderId="1" applyNumberFormat="1" applyFont="1" applyFill="0" applyBorder="1" applyAlignment="1" applyProtection="0">
      <alignment horizontal="left" vertical="bottom"/>
    </xf>
    <xf numFmtId="49" fontId="15" borderId="6" applyNumberFormat="1" applyFont="1" applyFill="0" applyBorder="1" applyAlignment="1" applyProtection="0">
      <alignment horizontal="center" vertical="bottom"/>
    </xf>
    <xf numFmtId="0" fontId="15" borderId="9" applyNumberFormat="0" applyFont="1" applyFill="0" applyBorder="1" applyAlignment="1" applyProtection="0">
      <alignment horizontal="center" vertical="bottom"/>
    </xf>
    <xf numFmtId="0" fontId="15" borderId="8" applyNumberFormat="0" applyFont="1" applyFill="0" applyBorder="1" applyAlignment="1" applyProtection="0">
      <alignment horizontal="center" vertical="bottom"/>
    </xf>
    <xf numFmtId="49" fontId="15" borderId="8" applyNumberFormat="1" applyFont="1" applyFill="0" applyBorder="1" applyAlignment="1" applyProtection="0">
      <alignment horizontal="center" vertical="bottom"/>
    </xf>
    <xf numFmtId="0" fontId="15" borderId="10" applyNumberFormat="0" applyFont="1" applyFill="0" applyBorder="1" applyAlignment="1" applyProtection="0">
      <alignment horizontal="center" vertical="bottom"/>
    </xf>
    <xf numFmtId="49" fontId="15" borderId="6" applyNumberFormat="1" applyFont="1" applyFill="0" applyBorder="1" applyAlignment="1" applyProtection="0">
      <alignment vertical="bottom"/>
    </xf>
    <xf numFmtId="49" fontId="15" borderId="9" applyNumberFormat="1" applyFont="1" applyFill="0" applyBorder="1" applyAlignment="1" applyProtection="0">
      <alignment horizontal="center" vertical="bottom"/>
    </xf>
    <xf numFmtId="0" fontId="0" borderId="10" applyNumberFormat="0" applyFont="1" applyFill="0" applyBorder="1" applyAlignment="1" applyProtection="0">
      <alignment vertical="bottom"/>
    </xf>
    <xf numFmtId="0" fontId="13" borderId="6" applyNumberFormat="1" applyFont="1" applyFill="0" applyBorder="1" applyAlignment="1" applyProtection="0">
      <alignment horizontal="center" vertical="bottom"/>
    </xf>
    <xf numFmtId="0" fontId="13" borderId="9" applyNumberFormat="1" applyFont="1" applyFill="0" applyBorder="1" applyAlignment="1" applyProtection="0">
      <alignment horizontal="center" vertical="bottom"/>
    </xf>
    <xf numFmtId="0" fontId="13" borderId="3" applyNumberFormat="0" applyFont="1" applyFill="0" applyBorder="1" applyAlignment="1" applyProtection="0">
      <alignment horizontal="center" vertical="bottom"/>
    </xf>
    <xf numFmtId="0" fontId="13" borderId="11" applyNumberFormat="0" applyFont="1" applyFill="0" applyBorder="1" applyAlignment="1" applyProtection="0">
      <alignment vertical="bottom"/>
    </xf>
    <xf numFmtId="0" fontId="13" borderId="7" applyNumberFormat="0" applyFont="1" applyFill="0" applyBorder="1" applyAlignment="1" applyProtection="0">
      <alignment vertical="bottom"/>
    </xf>
    <xf numFmtId="0" fontId="13" borderId="7" applyNumberFormat="0" applyFont="1" applyFill="0" applyBorder="1" applyAlignment="1" applyProtection="0">
      <alignment horizontal="center" vertical="bottom"/>
    </xf>
    <xf numFmtId="49" fontId="16" borderId="12" applyNumberFormat="1" applyFont="1" applyFill="0" applyBorder="1" applyAlignment="1" applyProtection="0">
      <alignment vertical="bottom"/>
    </xf>
    <xf numFmtId="0" fontId="16" borderId="3" applyNumberFormat="0" applyFont="1" applyFill="0" applyBorder="1" applyAlignment="1" applyProtection="0">
      <alignment horizontal="center" vertical="bottom"/>
    </xf>
    <xf numFmtId="0" fontId="16" borderId="11" applyNumberFormat="0" applyFont="1" applyFill="0" applyBorder="1" applyAlignment="1" applyProtection="0">
      <alignment horizontal="center" vertical="bottom"/>
    </xf>
    <xf numFmtId="0" fontId="17" borderId="7" applyNumberFormat="0" applyFont="1" applyFill="0" applyBorder="1" applyAlignment="1" applyProtection="0">
      <alignment horizontal="center" vertical="bottom"/>
    </xf>
    <xf numFmtId="0" fontId="17" borderId="12" applyNumberFormat="0" applyFont="1" applyFill="0" applyBorder="1" applyAlignment="1" applyProtection="0">
      <alignment horizontal="center" vertical="bottom"/>
    </xf>
    <xf numFmtId="0" fontId="13" borderId="4" applyNumberFormat="0" applyFont="1" applyFill="0" applyBorder="1" applyAlignment="1" applyProtection="0">
      <alignment horizontal="center" vertical="bottom"/>
    </xf>
    <xf numFmtId="49" fontId="18" borderId="13" applyNumberFormat="1" applyFont="1" applyFill="0" applyBorder="1" applyAlignment="1" applyProtection="0">
      <alignment vertical="bottom"/>
    </xf>
    <xf numFmtId="0" fontId="19" borderId="1" applyNumberFormat="0" applyFont="1" applyFill="0" applyBorder="1" applyAlignment="1" applyProtection="0">
      <alignment vertical="bottom"/>
    </xf>
    <xf numFmtId="0" fontId="19" borderId="14" applyNumberFormat="0" applyFont="1" applyFill="0" applyBorder="1" applyAlignment="1" applyProtection="0">
      <alignment horizontal="left" vertical="bottom"/>
    </xf>
    <xf numFmtId="0" fontId="19" borderId="4" applyNumberFormat="0" applyFont="1" applyFill="0" applyBorder="1" applyAlignment="1" applyProtection="0">
      <alignment horizontal="center" vertical="bottom"/>
    </xf>
    <xf numFmtId="49" fontId="13" borderId="4" applyNumberFormat="1" applyFont="1" applyFill="0" applyBorder="1" applyAlignment="1" applyProtection="0">
      <alignment horizontal="center" vertical="bottom"/>
    </xf>
    <xf numFmtId="0" fontId="19" borderId="13" applyNumberFormat="0" applyFont="1" applyFill="0" applyBorder="1" applyAlignment="1" applyProtection="0">
      <alignment vertical="bottom"/>
    </xf>
    <xf numFmtId="0" fontId="13" borderId="1" applyNumberFormat="0" applyFont="1" applyFill="0" applyBorder="1" applyAlignment="1" applyProtection="0">
      <alignment horizontal="center" vertical="bottom"/>
    </xf>
    <xf numFmtId="0" fontId="17" borderId="1" applyNumberFormat="0" applyFont="1" applyFill="0" applyBorder="1" applyAlignment="1" applyProtection="0">
      <alignment horizontal="center" vertical="bottom"/>
    </xf>
    <xf numFmtId="0" fontId="17" borderId="14" applyNumberFormat="0" applyFont="1" applyFill="0" applyBorder="1" applyAlignment="1" applyProtection="0">
      <alignment horizontal="center" vertical="bottom"/>
    </xf>
    <xf numFmtId="0" fontId="13" borderId="4" applyNumberFormat="1" applyFont="1" applyFill="0" applyBorder="1" applyAlignment="1" applyProtection="0">
      <alignment horizontal="center" vertical="bottom"/>
    </xf>
    <xf numFmtId="49" fontId="13" fillId="2" borderId="13" applyNumberFormat="1" applyFont="1" applyFill="1" applyBorder="1" applyAlignment="1" applyProtection="0">
      <alignment horizontal="left" vertical="top"/>
    </xf>
    <xf numFmtId="0" fontId="0" borderId="14" applyNumberFormat="0" applyFont="1" applyFill="0" applyBorder="1" applyAlignment="1" applyProtection="0">
      <alignment vertical="bottom"/>
    </xf>
    <xf numFmtId="0" fontId="13" borderId="13" applyNumberFormat="0" applyFont="1" applyFill="0" applyBorder="1" applyAlignment="1" applyProtection="0">
      <alignment horizontal="right" vertical="bottom"/>
    </xf>
    <xf numFmtId="0" fontId="13" borderId="14" applyNumberFormat="0" applyFont="1" applyFill="0" applyBorder="1" applyAlignment="1" applyProtection="0">
      <alignment horizontal="right" vertical="bottom"/>
    </xf>
    <xf numFmtId="0" fontId="0" borderId="13" applyNumberFormat="0" applyFont="1" applyFill="0" applyBorder="1" applyAlignment="1" applyProtection="0">
      <alignment vertical="bottom"/>
    </xf>
    <xf numFmtId="49" fontId="15" borderId="4" applyNumberFormat="1" applyFont="1" applyFill="0" applyBorder="1" applyAlignment="1" applyProtection="0">
      <alignment horizontal="center" vertical="bottom"/>
    </xf>
    <xf numFmtId="60" fontId="8" borderId="5" applyNumberFormat="1" applyFont="1" applyFill="0" applyBorder="1" applyAlignment="1" applyProtection="0">
      <alignment horizontal="center" vertical="bottom"/>
    </xf>
    <xf numFmtId="49" fontId="13" borderId="15" applyNumberFormat="1" applyFont="1" applyFill="0" applyBorder="1" applyAlignment="1" applyProtection="0">
      <alignment vertical="bottom"/>
    </xf>
    <xf numFmtId="0" fontId="13" borderId="2" applyNumberFormat="0" applyFont="1" applyFill="0" applyBorder="1" applyAlignment="1" applyProtection="0">
      <alignment vertical="bottom"/>
    </xf>
    <xf numFmtId="0" fontId="13" borderId="16" applyNumberFormat="0" applyFont="1" applyFill="0" applyBorder="1" applyAlignment="1" applyProtection="0">
      <alignment vertical="bottom"/>
    </xf>
    <xf numFmtId="49" fontId="13" borderId="5" applyNumberFormat="1" applyFont="1" applyFill="0" applyBorder="1" applyAlignment="1" applyProtection="0">
      <alignment horizontal="center" vertical="bottom"/>
    </xf>
    <xf numFmtId="0" fontId="13" borderId="5" applyNumberFormat="1" applyFont="1" applyFill="0" applyBorder="1" applyAlignment="1" applyProtection="0">
      <alignment horizontal="center" vertical="bottom"/>
    </xf>
    <xf numFmtId="0" fontId="13" borderId="15" applyNumberFormat="1" applyFont="1" applyFill="0" applyBorder="1" applyAlignment="1" applyProtection="0">
      <alignment horizontal="center" vertical="bottom"/>
    </xf>
    <xf numFmtId="49" fontId="13" borderId="2" applyNumberFormat="1" applyFont="1" applyFill="0" applyBorder="1" applyAlignment="1" applyProtection="0">
      <alignment horizontal="center" vertical="bottom"/>
    </xf>
    <xf numFmtId="0" fontId="13" borderId="2" applyNumberFormat="1" applyFont="1" applyFill="0" applyBorder="1" applyAlignment="1" applyProtection="0">
      <alignment horizontal="center" vertical="bottom"/>
    </xf>
    <xf numFmtId="0" fontId="13" borderId="16" applyNumberFormat="1" applyFont="1" applyFill="0" applyBorder="1" applyAlignment="1" applyProtection="0">
      <alignment horizontal="center" vertical="bottom"/>
    </xf>
    <xf numFmtId="0" fontId="13" borderId="3" applyNumberFormat="1" applyFont="1" applyFill="0" applyBorder="1" applyAlignment="1" applyProtection="0">
      <alignment horizontal="center" vertical="bottom"/>
    </xf>
    <xf numFmtId="49" fontId="13" fillId="2" borderId="11" applyNumberFormat="1" applyFont="1" applyFill="1" applyBorder="1" applyAlignment="1" applyProtection="0">
      <alignment horizontal="left" vertical="top"/>
    </xf>
    <xf numFmtId="0" fontId="0" borderId="12" applyNumberFormat="0" applyFont="1" applyFill="0" applyBorder="1" applyAlignment="1" applyProtection="0">
      <alignment vertical="bottom"/>
    </xf>
    <xf numFmtId="49" fontId="13" borderId="3" applyNumberFormat="1" applyFont="1" applyFill="0" applyBorder="1" applyAlignment="1" applyProtection="0">
      <alignment horizontal="center" vertical="bottom"/>
    </xf>
    <xf numFmtId="0" fontId="13" borderId="11" applyNumberFormat="0" applyFont="1" applyFill="0" applyBorder="1" applyAlignment="1" applyProtection="0">
      <alignment horizontal="right" vertical="bottom"/>
    </xf>
    <xf numFmtId="0" fontId="13" borderId="12" applyNumberFormat="0" applyFont="1" applyFill="0" applyBorder="1" applyAlignment="1" applyProtection="0">
      <alignment horizontal="right" vertical="bottom"/>
    </xf>
    <xf numFmtId="49" fontId="15" fillId="2" borderId="4" applyNumberFormat="1" applyFont="1" applyFill="1" applyBorder="1" applyAlignment="1" applyProtection="0">
      <alignment horizontal="center" vertical="top"/>
    </xf>
    <xf numFmtId="0" fontId="13" borderId="5" applyNumberFormat="0" applyFont="1" applyFill="0" applyBorder="1" applyAlignment="1" applyProtection="0">
      <alignment horizontal="center" vertical="bottom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49" fontId="13" borderId="11" applyNumberFormat="1" applyFont="1" applyFill="0" applyBorder="1" applyAlignment="1" applyProtection="0">
      <alignment vertical="bottom"/>
    </xf>
    <xf numFmtId="0" fontId="13" borderId="12" applyNumberFormat="0" applyFont="1" applyFill="0" applyBorder="1" applyAlignment="1" applyProtection="0">
      <alignment vertical="bottom"/>
    </xf>
    <xf numFmtId="0" fontId="17" borderId="3" applyNumberFormat="0" applyFont="1" applyFill="0" applyBorder="1" applyAlignment="1" applyProtection="0">
      <alignment vertical="bottom"/>
    </xf>
    <xf numFmtId="0" fontId="17" borderId="3" applyNumberFormat="0" applyFont="1" applyFill="0" applyBorder="1" applyAlignment="1" applyProtection="0">
      <alignment horizontal="center" vertical="bottom"/>
    </xf>
    <xf numFmtId="0" fontId="13" borderId="11" applyNumberFormat="0" applyFont="1" applyFill="0" applyBorder="1" applyAlignment="1" applyProtection="0">
      <alignment horizontal="center" vertical="bottom"/>
    </xf>
    <xf numFmtId="0" fontId="13" borderId="2" applyNumberFormat="0" applyFont="1" applyFill="0" applyBorder="1" applyAlignment="1" applyProtection="0">
      <alignment horizontal="center" vertical="bottom"/>
    </xf>
    <xf numFmtId="0" fontId="13" borderId="16" applyNumberFormat="0" applyFont="1" applyFill="0" applyBorder="1" applyAlignment="1" applyProtection="0">
      <alignment horizontal="right" vertical="bottom"/>
    </xf>
    <xf numFmtId="0" fontId="8" fillId="2" borderId="6" applyNumberFormat="1" applyFont="1" applyFill="1" applyBorder="1" applyAlignment="1" applyProtection="0">
      <alignment horizontal="center" vertical="top"/>
    </xf>
    <xf numFmtId="49" fontId="19" fillId="2" borderId="9" applyNumberFormat="1" applyFont="1" applyFill="1" applyBorder="1" applyAlignment="1" applyProtection="0">
      <alignment horizontal="left" vertical="top"/>
    </xf>
    <xf numFmtId="0" fontId="13" borderId="6" applyNumberFormat="0" applyFont="1" applyFill="0" applyBorder="1" applyAlignment="1" applyProtection="0">
      <alignment horizontal="center" vertical="bottom"/>
    </xf>
    <xf numFmtId="0" fontId="15" borderId="6" applyNumberFormat="0" applyFont="1" applyFill="0" applyBorder="1" applyAlignment="1" applyProtection="0">
      <alignment horizontal="left" vertical="bottom"/>
    </xf>
    <xf numFmtId="0" fontId="13" borderId="9" applyNumberFormat="0" applyFont="1" applyFill="0" applyBorder="1" applyAlignment="1" applyProtection="0">
      <alignment horizontal="center" vertical="bottom"/>
    </xf>
    <xf numFmtId="0" fontId="13" borderId="8" applyNumberFormat="0" applyFont="1" applyFill="0" applyBorder="1" applyAlignment="1" applyProtection="0">
      <alignment horizontal="center" vertical="bottom"/>
    </xf>
    <xf numFmtId="0" fontId="13" borderId="10" applyNumberFormat="0" applyFont="1" applyFill="0" applyBorder="1" applyAlignment="1" applyProtection="0">
      <alignment vertical="bottom"/>
    </xf>
    <xf numFmtId="49" fontId="19" borderId="6" applyNumberFormat="1" applyFont="1" applyFill="0" applyBorder="1" applyAlignment="1" applyProtection="0">
      <alignment horizontal="center" vertical="bottom"/>
    </xf>
    <xf numFmtId="49" fontId="13" borderId="9" applyNumberFormat="1" applyFont="1" applyFill="0" applyBorder="1" applyAlignment="1" applyProtection="0">
      <alignment vertical="bottom"/>
    </xf>
    <xf numFmtId="49" fontId="13" borderId="6" applyNumberFormat="1" applyFont="1" applyFill="0" applyBorder="1" applyAlignment="1" applyProtection="0">
      <alignment horizontal="center" vertical="bottom"/>
    </xf>
    <xf numFmtId="49" fontId="13" borderId="8" applyNumberFormat="1" applyFont="1" applyFill="0" applyBorder="1" applyAlignment="1" applyProtection="0">
      <alignment horizontal="center" vertical="bottom"/>
    </xf>
    <xf numFmtId="0" fontId="13" borderId="8" applyNumberFormat="1" applyFont="1" applyFill="0" applyBorder="1" applyAlignment="1" applyProtection="0">
      <alignment horizontal="center" vertical="bottom"/>
    </xf>
    <xf numFmtId="0" fontId="13" borderId="10" applyNumberFormat="1" applyFont="1" applyFill="0" applyBorder="1" applyAlignment="1" applyProtection="0">
      <alignment vertical="bottom"/>
    </xf>
    <xf numFmtId="49" fontId="18" borderId="11" applyNumberFormat="1" applyFont="1" applyFill="0" applyBorder="1" applyAlignment="1" applyProtection="0">
      <alignment vertical="bottom"/>
    </xf>
    <xf numFmtId="0" fontId="19" borderId="7" applyNumberFormat="0" applyFont="1" applyFill="0" applyBorder="1" applyAlignment="1" applyProtection="0">
      <alignment vertical="bottom"/>
    </xf>
    <xf numFmtId="49" fontId="8" borderId="13" applyNumberFormat="1" applyFont="1" applyFill="0" applyBorder="1" applyAlignment="1" applyProtection="0">
      <alignment vertical="bottom"/>
    </xf>
    <xf numFmtId="0" fontId="8" borderId="1" applyNumberFormat="0" applyFont="1" applyFill="0" applyBorder="1" applyAlignment="1" applyProtection="0">
      <alignment vertical="bottom"/>
    </xf>
    <xf numFmtId="0" fontId="20" borderId="1" applyNumberFormat="0" applyFont="1" applyFill="0" applyBorder="1" applyAlignment="1" applyProtection="0">
      <alignment horizontal="center" vertical="bottom"/>
    </xf>
    <xf numFmtId="0" fontId="13" borderId="14" applyNumberFormat="0" applyFont="1" applyFill="0" applyBorder="1" applyAlignment="1" applyProtection="0">
      <alignment vertical="bottom"/>
    </xf>
    <xf numFmtId="0" fontId="17" borderId="4" applyNumberFormat="0" applyFont="1" applyFill="0" applyBorder="1" applyAlignment="1" applyProtection="0">
      <alignment horizontal="center" vertical="bottom"/>
    </xf>
    <xf numFmtId="0" fontId="13" borderId="13" applyNumberFormat="0" applyFont="1" applyFill="0" applyBorder="1" applyAlignment="1" applyProtection="0">
      <alignment horizontal="center" vertical="bottom"/>
    </xf>
    <xf numFmtId="0" fontId="13" borderId="1" applyNumberFormat="0" applyFont="1" applyFill="0" applyBorder="1" applyAlignment="1" applyProtection="0">
      <alignment vertical="bottom"/>
    </xf>
    <xf numFmtId="0" fontId="8" borderId="4" applyNumberFormat="0" applyFont="1" applyFill="0" applyBorder="1" applyAlignment="1" applyProtection="0">
      <alignment vertical="bottom"/>
    </xf>
    <xf numFmtId="49" fontId="8" borderId="4" applyNumberFormat="1" applyFont="1" applyFill="0" applyBorder="1" applyAlignment="1" applyProtection="0">
      <alignment horizontal="center" vertical="bottom"/>
    </xf>
    <xf numFmtId="0" fontId="8" borderId="13" applyNumberFormat="1" applyFont="1" applyFill="0" applyBorder="1" applyAlignment="1" applyProtection="0">
      <alignment horizontal="center" vertical="bottom"/>
    </xf>
    <xf numFmtId="49" fontId="8" borderId="1" applyNumberFormat="1" applyFont="1" applyFill="0" applyBorder="1" applyAlignment="1" applyProtection="0">
      <alignment horizontal="center" vertical="bottom"/>
    </xf>
    <xf numFmtId="0" fontId="13" borderId="1" applyNumberFormat="1" applyFont="1" applyFill="0" applyBorder="1" applyAlignment="1" applyProtection="0">
      <alignment horizontal="center" vertical="bottom"/>
    </xf>
    <xf numFmtId="0" fontId="6" borderId="14" applyNumberFormat="0" applyFont="1" applyFill="0" applyBorder="1" applyAlignment="1" applyProtection="0">
      <alignment horizontal="center" vertical="bottom"/>
    </xf>
    <xf numFmtId="0" fontId="8" borderId="4" applyNumberFormat="1" applyFont="1" applyFill="0" applyBorder="1" applyAlignment="1" applyProtection="0">
      <alignment horizontal="center" vertical="bottom"/>
    </xf>
    <xf numFmtId="0" fontId="8" borderId="4" applyNumberFormat="0" applyFont="1" applyFill="0" applyBorder="1" applyAlignment="1" applyProtection="0">
      <alignment horizontal="center" vertical="bottom"/>
    </xf>
    <xf numFmtId="0" fontId="13" borderId="13" applyNumberFormat="1" applyFont="1" applyFill="0" applyBorder="1" applyAlignment="1" applyProtection="0">
      <alignment horizontal="center" vertical="bottom"/>
    </xf>
    <xf numFmtId="49" fontId="13" borderId="13" applyNumberFormat="1" applyFont="1" applyFill="0" applyBorder="1" applyAlignment="1" applyProtection="0">
      <alignment horizontal="left" vertical="bottom"/>
    </xf>
    <xf numFmtId="49" fontId="14" borderId="4" applyNumberFormat="1" applyFont="1" applyFill="0" applyBorder="1" applyAlignment="1" applyProtection="0">
      <alignment horizontal="center" vertical="bottom"/>
    </xf>
    <xf numFmtId="0" fontId="8" borderId="1" applyNumberFormat="1" applyFont="1" applyFill="0" applyBorder="1" applyAlignment="1" applyProtection="0">
      <alignment horizontal="center" vertical="bottom"/>
    </xf>
    <xf numFmtId="0" fontId="8" borderId="1" applyNumberFormat="0" applyFont="1" applyFill="0" applyBorder="1" applyAlignment="1" applyProtection="0">
      <alignment horizontal="center" vertical="bottom"/>
    </xf>
    <xf numFmtId="0" fontId="8" borderId="14" applyNumberFormat="0" applyFont="1" applyFill="0" applyBorder="1" applyAlignment="1" applyProtection="0">
      <alignment horizontal="center" vertical="bottom"/>
    </xf>
    <xf numFmtId="49" fontId="13" borderId="13" applyNumberFormat="1" applyFont="1" applyFill="0" applyBorder="1" applyAlignment="1" applyProtection="0">
      <alignment vertical="bottom"/>
    </xf>
    <xf numFmtId="49" fontId="13" borderId="1" applyNumberFormat="1" applyFont="1" applyFill="0" applyBorder="1" applyAlignment="1" applyProtection="0">
      <alignment horizontal="center" vertical="bottom"/>
    </xf>
    <xf numFmtId="0" fontId="13" borderId="15" applyNumberFormat="0" applyFont="1" applyFill="0" applyBorder="1" applyAlignment="1" applyProtection="0">
      <alignment vertical="bottom"/>
    </xf>
    <xf numFmtId="0" fontId="8" borderId="2" applyNumberFormat="1" applyFont="1" applyFill="0" applyBorder="1" applyAlignment="1" applyProtection="0">
      <alignment horizontal="center" vertical="bottom"/>
    </xf>
    <xf numFmtId="49" fontId="19" borderId="9" applyNumberFormat="1" applyFont="1" applyFill="0" applyBorder="1" applyAlignment="1" applyProtection="0">
      <alignment vertical="bottom"/>
    </xf>
    <xf numFmtId="0" fontId="19" borderId="8" applyNumberFormat="0" applyFont="1" applyFill="0" applyBorder="1" applyAlignment="1" applyProtection="0">
      <alignment vertical="bottom"/>
    </xf>
    <xf numFmtId="0" fontId="19" borderId="10" applyNumberFormat="0" applyFont="1" applyFill="0" applyBorder="1" applyAlignment="1" applyProtection="0">
      <alignment vertical="bottom"/>
    </xf>
    <xf numFmtId="0" fontId="19" borderId="6" applyNumberFormat="1" applyFont="1" applyFill="0" applyBorder="1" applyAlignment="1" applyProtection="0">
      <alignment horizontal="center" vertical="bottom"/>
    </xf>
    <xf numFmtId="0" fontId="13" fillId="2" borderId="4" applyNumberFormat="1" applyFont="1" applyFill="1" applyBorder="1" applyAlignment="1" applyProtection="0">
      <alignment horizontal="center" vertical="top"/>
    </xf>
    <xf numFmtId="49" fontId="13" fillId="2" borderId="13" applyNumberFormat="1" applyFont="1" applyFill="1" applyBorder="1" applyAlignment="1" applyProtection="0">
      <alignment vertical="top"/>
    </xf>
    <xf numFmtId="0" fontId="13" fillId="2" borderId="1" applyNumberFormat="0" applyFont="1" applyFill="1" applyBorder="1" applyAlignment="1" applyProtection="0">
      <alignment vertical="top"/>
    </xf>
    <xf numFmtId="0" fontId="13" fillId="2" borderId="14" applyNumberFormat="0" applyFont="1" applyFill="1" applyBorder="1" applyAlignment="1" applyProtection="0">
      <alignment vertical="top"/>
    </xf>
    <xf numFmtId="0" fontId="13" borderId="14" applyNumberFormat="1" applyFont="1" applyFill="0" applyBorder="1" applyAlignment="1" applyProtection="0">
      <alignment horizontal="center" vertical="bottom"/>
    </xf>
    <xf numFmtId="0" fontId="17" borderId="4" applyNumberFormat="0" applyFont="1" applyFill="0" applyBorder="1" applyAlignment="1" applyProtection="0">
      <alignment vertical="bottom"/>
    </xf>
    <xf numFmtId="49" fontId="17" borderId="4" applyNumberFormat="1" applyFont="1" applyFill="0" applyBorder="1" applyAlignment="1" applyProtection="0">
      <alignment horizontal="center" vertical="bottom"/>
    </xf>
    <xf numFmtId="0" fontId="13" borderId="14" applyNumberFormat="0" applyFont="1" applyFill="0" applyBorder="1" applyAlignment="1" applyProtection="0">
      <alignment horizontal="center" vertical="bottom"/>
    </xf>
    <xf numFmtId="60" fontId="13" borderId="4" applyNumberFormat="1" applyFont="1" applyFill="0" applyBorder="1" applyAlignment="1" applyProtection="0">
      <alignment horizontal="center" vertical="bottom"/>
    </xf>
    <xf numFmtId="0" fontId="17" borderId="14" applyNumberFormat="0" applyFont="1" applyFill="0" applyBorder="1" applyAlignment="1" applyProtection="0">
      <alignment vertical="bottom"/>
    </xf>
    <xf numFmtId="9" fontId="13" borderId="1" applyNumberFormat="1" applyFont="1" applyFill="0" applyBorder="1" applyAlignment="1" applyProtection="0">
      <alignment horizontal="center" vertical="bottom"/>
    </xf>
    <xf numFmtId="0" fontId="17" borderId="1" applyNumberFormat="0" applyFont="1" applyFill="0" applyBorder="1" applyAlignment="1" applyProtection="0">
      <alignment vertical="bottom"/>
    </xf>
    <xf numFmtId="0" fontId="13" borderId="1" applyNumberFormat="0" applyFont="1" applyFill="0" applyBorder="1" applyAlignment="1" applyProtection="0">
      <alignment horizontal="right" vertical="bottom"/>
    </xf>
    <xf numFmtId="49" fontId="13" borderId="1" applyNumberFormat="1" applyFont="1" applyFill="0" applyBorder="1" applyAlignment="1" applyProtection="0">
      <alignment vertical="bottom"/>
    </xf>
    <xf numFmtId="0" fontId="13" borderId="13" applyNumberFormat="0" applyFont="1" applyFill="0" applyBorder="1" applyAlignment="1" applyProtection="0">
      <alignment vertical="bottom"/>
    </xf>
    <xf numFmtId="0" fontId="17" borderId="1" applyNumberFormat="1" applyFont="1" applyFill="0" applyBorder="1" applyAlignment="1" applyProtection="0">
      <alignment horizontal="center" vertical="bottom"/>
    </xf>
    <xf numFmtId="49" fontId="13" borderId="15" applyNumberFormat="1" applyFont="1" applyFill="0" applyBorder="1" applyAlignment="1" applyProtection="0">
      <alignment horizontal="left" vertical="bottom"/>
    </xf>
    <xf numFmtId="10" fontId="13" borderId="2" applyNumberFormat="1" applyFont="1" applyFill="0" applyBorder="1" applyAlignment="1" applyProtection="0">
      <alignment horizontal="center" vertical="bottom"/>
    </xf>
    <xf numFmtId="0" fontId="13" borderId="16" applyNumberFormat="0" applyFont="1" applyFill="0" applyBorder="1" applyAlignment="1" applyProtection="0">
      <alignment horizontal="center" vertical="bottom"/>
    </xf>
    <xf numFmtId="49" fontId="21" borderId="9" applyNumberFormat="1" applyFont="1" applyFill="0" applyBorder="1" applyAlignment="1" applyProtection="0">
      <alignment vertical="bottom"/>
    </xf>
    <xf numFmtId="0" fontId="21" borderId="8" applyNumberFormat="0" applyFont="1" applyFill="0" applyBorder="1" applyAlignment="1" applyProtection="0">
      <alignment vertical="bottom"/>
    </xf>
    <xf numFmtId="0" fontId="21" borderId="10" applyNumberFormat="0" applyFont="1" applyFill="0" applyBorder="1" applyAlignment="1" applyProtection="0">
      <alignment vertical="bottom"/>
    </xf>
    <xf numFmtId="0" fontId="19" borderId="8" applyNumberFormat="0" applyFont="1" applyFill="0" applyBorder="1" applyAlignment="1" applyProtection="0">
      <alignment horizontal="center" vertical="bottom"/>
    </xf>
    <xf numFmtId="0" fontId="17" borderId="6" applyNumberFormat="0" applyFont="1" applyFill="0" applyBorder="1" applyAlignment="1" applyProtection="0">
      <alignment vertical="bottom"/>
    </xf>
    <xf numFmtId="0" fontId="17" borderId="6" applyNumberFormat="0" applyFont="1" applyFill="0" applyBorder="1" applyAlignment="1" applyProtection="0">
      <alignment horizontal="center" vertical="bottom"/>
    </xf>
    <xf numFmtId="49" fontId="13" borderId="9" applyNumberFormat="1" applyFont="1" applyFill="0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6"/>
  <sheetViews>
    <sheetView workbookViewId="0" showGridLines="0" defaultGridColor="1"/>
  </sheetViews>
  <sheetFormatPr defaultColWidth="14.5" defaultRowHeight="15.75" customHeight="1" outlineLevelRow="0" outlineLevelCol="0"/>
  <cols>
    <col min="1" max="1" width="6.67188" style="1" customWidth="1"/>
    <col min="2" max="2" width="34.5" style="1" customWidth="1"/>
    <col min="3" max="3" width="18.3516" style="1" customWidth="1"/>
    <col min="4" max="4" width="14.5" style="1" customWidth="1"/>
    <col min="5" max="256" width="14.5" style="1" customWidth="1"/>
  </cols>
  <sheetData>
    <row r="1" ht="44.6" customHeight="1">
      <c r="A1" t="s" s="2">
        <v>0</v>
      </c>
      <c r="B1" s="3"/>
      <c r="C1" s="3"/>
      <c r="D1" s="3"/>
    </row>
    <row r="2" ht="30.6" customHeight="1">
      <c r="A2" t="s" s="2">
        <v>1</v>
      </c>
      <c r="B2" s="3"/>
      <c r="C2" s="3"/>
      <c r="D2" s="3"/>
    </row>
    <row r="3" ht="13.65" customHeight="1">
      <c r="A3" s="4"/>
      <c r="B3" t="s" s="5">
        <v>2</v>
      </c>
      <c r="C3" t="s" s="5">
        <v>3</v>
      </c>
      <c r="D3" s="4"/>
    </row>
    <row r="4" ht="46.65" customHeight="1">
      <c r="A4" t="s" s="5">
        <v>4</v>
      </c>
      <c r="B4" t="s" s="6">
        <v>5</v>
      </c>
      <c r="C4" s="7">
        <v>3879587.62</v>
      </c>
      <c r="D4" t="s" s="6">
        <v>6</v>
      </c>
    </row>
    <row r="5" ht="24.65" customHeight="1">
      <c r="A5" t="s" s="5">
        <v>7</v>
      </c>
      <c r="B5" t="s" s="6">
        <v>8</v>
      </c>
      <c r="C5" s="7">
        <v>398816</v>
      </c>
      <c r="D5" t="s" s="6">
        <v>9</v>
      </c>
    </row>
    <row r="6" ht="13.65" customHeight="1">
      <c r="A6" s="4"/>
      <c r="B6" t="s" s="5">
        <v>10</v>
      </c>
      <c r="C6" s="8">
        <f>C5+C4</f>
        <v>4278403.62</v>
      </c>
      <c r="D6" s="4"/>
    </row>
  </sheetData>
  <mergeCells count="2">
    <mergeCell ref="A2:D2"/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75"/>
  <sheetViews>
    <sheetView workbookViewId="0" showGridLines="0" defaultGridColor="1"/>
  </sheetViews>
  <sheetFormatPr defaultColWidth="14.5" defaultRowHeight="15.75" customHeight="1" outlineLevelRow="0" outlineLevelCol="0"/>
  <cols>
    <col min="1" max="1" width="6.5" style="9" customWidth="1"/>
    <col min="2" max="2" width="92.625" style="9" customWidth="1"/>
    <col min="3" max="7" width="14.5" style="9" customWidth="1"/>
    <col min="8" max="256" width="14.5" style="9" customWidth="1"/>
  </cols>
  <sheetData>
    <row r="1" ht="14.5" customHeight="1">
      <c r="A1" t="s" s="10">
        <v>11</v>
      </c>
      <c r="B1" s="3"/>
      <c r="C1" s="3"/>
      <c r="D1" s="3"/>
      <c r="E1" s="3"/>
      <c r="F1" s="3"/>
      <c r="G1" s="3"/>
    </row>
    <row r="2" ht="13.55" customHeight="1">
      <c r="A2" t="s" s="11">
        <v>12</v>
      </c>
      <c r="B2" s="3"/>
      <c r="C2" s="3"/>
      <c r="D2" s="3"/>
      <c r="E2" s="3"/>
      <c r="F2" s="3"/>
      <c r="G2" s="3"/>
    </row>
    <row r="3" ht="14.5" customHeight="1">
      <c r="A3" t="s" s="12">
        <v>13</v>
      </c>
      <c r="B3" s="13"/>
      <c r="C3" s="13"/>
      <c r="D3" s="13"/>
      <c r="E3" s="13"/>
      <c r="F3" s="13"/>
      <c r="G3" s="13"/>
    </row>
    <row r="4" ht="13.55" customHeight="1">
      <c r="A4" t="s" s="14">
        <v>14</v>
      </c>
      <c r="B4" t="s" s="14">
        <v>15</v>
      </c>
      <c r="C4" t="s" s="15">
        <v>16</v>
      </c>
      <c r="D4" t="s" s="15">
        <v>17</v>
      </c>
      <c r="E4" t="s" s="15">
        <v>18</v>
      </c>
      <c r="F4" t="s" s="15">
        <v>19</v>
      </c>
      <c r="G4" t="s" s="15">
        <v>20</v>
      </c>
    </row>
    <row r="5" ht="13.55" customHeight="1">
      <c r="A5" s="16"/>
      <c r="B5" t="s" s="17">
        <v>21</v>
      </c>
      <c r="C5" t="s" s="18">
        <v>22</v>
      </c>
      <c r="D5" t="s" s="18">
        <v>23</v>
      </c>
      <c r="E5" t="s" s="18">
        <v>24</v>
      </c>
      <c r="F5" s="16"/>
      <c r="G5" t="s" s="18">
        <v>25</v>
      </c>
    </row>
    <row r="6" ht="17.45" customHeight="1">
      <c r="A6" s="19"/>
      <c r="B6" s="20"/>
      <c r="C6" t="s" s="21">
        <v>26</v>
      </c>
      <c r="D6" s="22"/>
      <c r="E6" s="23"/>
      <c r="F6" s="19"/>
      <c r="G6" s="23"/>
    </row>
    <row r="7" ht="13.55" customHeight="1">
      <c r="A7" s="24"/>
      <c r="B7" t="s" s="14">
        <v>27</v>
      </c>
      <c r="C7" t="s" s="15">
        <v>28</v>
      </c>
      <c r="D7" s="25"/>
      <c r="E7" s="25"/>
      <c r="F7" s="25"/>
      <c r="G7" s="25"/>
    </row>
    <row r="8" ht="13.55" customHeight="1">
      <c r="A8" s="16"/>
      <c r="B8" t="s" s="17">
        <v>29</v>
      </c>
      <c r="C8" s="26"/>
      <c r="D8" s="16"/>
      <c r="E8" s="16"/>
      <c r="F8" s="16"/>
      <c r="G8" s="16"/>
    </row>
    <row r="9" ht="15" customHeight="1">
      <c r="A9" s="19"/>
      <c r="B9" t="s" s="27">
        <v>30</v>
      </c>
      <c r="C9" s="23"/>
      <c r="D9" s="19"/>
      <c r="E9" s="19"/>
      <c r="F9" s="19"/>
      <c r="G9" s="19"/>
    </row>
    <row r="10" ht="13.55" customHeight="1">
      <c r="A10" t="s" s="28">
        <v>31</v>
      </c>
      <c r="B10" t="s" s="28">
        <v>32</v>
      </c>
      <c r="C10" s="29"/>
      <c r="D10" s="29"/>
      <c r="E10" s="29"/>
      <c r="F10" s="29"/>
      <c r="G10" s="29"/>
    </row>
    <row r="11" ht="13.55" customHeight="1">
      <c r="A11" s="30"/>
      <c r="B11" t="s" s="31">
        <v>33</v>
      </c>
      <c r="C11" t="s" s="32">
        <v>34</v>
      </c>
      <c r="D11" t="s" s="32">
        <v>35</v>
      </c>
      <c r="E11" s="33">
        <v>1</v>
      </c>
      <c r="F11" s="33">
        <v>1.29</v>
      </c>
      <c r="G11" s="33">
        <v>1.29</v>
      </c>
    </row>
    <row r="12" ht="13.55" customHeight="1">
      <c r="A12" s="30"/>
      <c r="B12" t="s" s="31">
        <v>36</v>
      </c>
      <c r="C12" t="s" s="32">
        <v>37</v>
      </c>
      <c r="D12" t="s" s="32">
        <v>35</v>
      </c>
      <c r="E12" s="33">
        <v>1</v>
      </c>
      <c r="F12" s="33">
        <v>2.41</v>
      </c>
      <c r="G12" s="33">
        <v>2.41</v>
      </c>
    </row>
    <row r="13" ht="13.55" customHeight="1">
      <c r="A13" s="30"/>
      <c r="B13" t="s" s="31">
        <v>38</v>
      </c>
      <c r="C13" t="s" s="32">
        <v>39</v>
      </c>
      <c r="D13" t="s" s="32">
        <v>35</v>
      </c>
      <c r="E13" s="33">
        <v>1</v>
      </c>
      <c r="F13" s="33">
        <v>1.83</v>
      </c>
      <c r="G13" s="33">
        <v>1.83</v>
      </c>
    </row>
    <row r="14" ht="13.55" customHeight="1">
      <c r="A14" s="30"/>
      <c r="B14" t="s" s="31">
        <v>40</v>
      </c>
      <c r="C14" t="s" s="32">
        <v>41</v>
      </c>
      <c r="D14" t="s" s="32">
        <v>35</v>
      </c>
      <c r="E14" s="33">
        <v>1</v>
      </c>
      <c r="F14" s="33">
        <v>2.36</v>
      </c>
      <c r="G14" s="33">
        <v>2.36</v>
      </c>
    </row>
    <row r="15" ht="13.55" customHeight="1">
      <c r="A15" s="30"/>
      <c r="B15" t="s" s="31">
        <v>42</v>
      </c>
      <c r="C15" t="s" s="32">
        <v>43</v>
      </c>
      <c r="D15" t="s" s="32">
        <v>35</v>
      </c>
      <c r="E15" s="33">
        <v>1</v>
      </c>
      <c r="F15" s="33">
        <v>0.9399999999999999</v>
      </c>
      <c r="G15" s="33">
        <v>0.9399999999999999</v>
      </c>
    </row>
    <row r="16" ht="13.55" customHeight="1">
      <c r="A16" s="30"/>
      <c r="B16" t="s" s="31">
        <v>44</v>
      </c>
      <c r="C16" t="s" s="32">
        <v>45</v>
      </c>
      <c r="D16" t="s" s="32">
        <v>35</v>
      </c>
      <c r="E16" s="33">
        <v>1</v>
      </c>
      <c r="F16" s="33">
        <v>9.81</v>
      </c>
      <c r="G16" s="33">
        <v>9.81</v>
      </c>
    </row>
    <row r="17" ht="15" customHeight="1">
      <c r="A17" t="s" s="28">
        <v>7</v>
      </c>
      <c r="B17" t="s" s="28">
        <v>46</v>
      </c>
      <c r="C17" t="s" s="32">
        <v>47</v>
      </c>
      <c r="D17" s="34"/>
      <c r="E17" s="34"/>
      <c r="F17" s="34"/>
      <c r="G17" s="34"/>
    </row>
    <row r="18" ht="13.55" customHeight="1">
      <c r="A18" s="30"/>
      <c r="B18" t="s" s="31">
        <v>48</v>
      </c>
      <c r="C18" t="s" s="32">
        <v>49</v>
      </c>
      <c r="D18" t="s" s="32">
        <v>35</v>
      </c>
      <c r="E18" s="33">
        <v>1</v>
      </c>
      <c r="F18" s="33">
        <v>20.55</v>
      </c>
      <c r="G18" s="33">
        <v>30.51675</v>
      </c>
    </row>
    <row r="19" ht="13.55" customHeight="1">
      <c r="A19" s="30"/>
      <c r="B19" t="s" s="31">
        <v>50</v>
      </c>
      <c r="C19" t="s" s="32">
        <v>51</v>
      </c>
      <c r="D19" t="s" s="32">
        <v>52</v>
      </c>
      <c r="E19" s="33">
        <v>20</v>
      </c>
      <c r="F19" s="33">
        <v>0.177</v>
      </c>
      <c r="G19" s="33">
        <v>3.54</v>
      </c>
    </row>
    <row r="20" ht="13.55" customHeight="1">
      <c r="A20" t="s" s="28">
        <v>53</v>
      </c>
      <c r="B20" t="s" s="28">
        <v>54</v>
      </c>
      <c r="C20" s="29"/>
      <c r="D20" s="29"/>
      <c r="E20" s="29"/>
      <c r="F20" s="29"/>
      <c r="G20" s="29"/>
    </row>
    <row r="21" ht="13.55" customHeight="1">
      <c r="A21" s="30"/>
      <c r="B21" t="s" s="31">
        <v>55</v>
      </c>
      <c r="C21" t="s" s="32">
        <v>56</v>
      </c>
      <c r="D21" t="s" s="32">
        <v>35</v>
      </c>
      <c r="E21" s="33">
        <v>1</v>
      </c>
      <c r="F21" s="33">
        <v>13.26</v>
      </c>
      <c r="G21" s="33">
        <v>13.26</v>
      </c>
    </row>
    <row r="22" ht="13.55" customHeight="1">
      <c r="A22" s="30"/>
      <c r="B22" t="s" s="31">
        <v>57</v>
      </c>
      <c r="C22" t="s" s="32">
        <v>58</v>
      </c>
      <c r="D22" t="s" s="32">
        <v>35</v>
      </c>
      <c r="E22" s="33">
        <v>1</v>
      </c>
      <c r="F22" s="33">
        <v>14.82</v>
      </c>
      <c r="G22" s="33">
        <v>14.82</v>
      </c>
    </row>
    <row r="23" ht="13.55" customHeight="1">
      <c r="A23" s="30"/>
      <c r="B23" t="s" s="31">
        <v>59</v>
      </c>
      <c r="C23" t="s" s="32">
        <v>60</v>
      </c>
      <c r="D23" t="s" s="32">
        <v>35</v>
      </c>
      <c r="E23" s="33">
        <v>1</v>
      </c>
      <c r="F23" s="33">
        <v>6.41</v>
      </c>
      <c r="G23" s="33">
        <v>6.41</v>
      </c>
    </row>
    <row r="24" ht="13.55" customHeight="1">
      <c r="A24" t="s" s="28">
        <v>61</v>
      </c>
      <c r="B24" t="s" s="28">
        <v>62</v>
      </c>
      <c r="C24" t="s" s="32">
        <v>63</v>
      </c>
      <c r="D24" t="s" s="32">
        <v>64</v>
      </c>
      <c r="E24" s="33">
        <v>8</v>
      </c>
      <c r="F24" s="33">
        <v>0.47</v>
      </c>
      <c r="G24" s="33">
        <v>3.76</v>
      </c>
    </row>
    <row r="25" ht="13.55" customHeight="1">
      <c r="A25" s="30"/>
      <c r="B25" t="s" s="31">
        <v>65</v>
      </c>
      <c r="C25" t="s" s="32">
        <v>66</v>
      </c>
      <c r="D25" t="s" s="32">
        <v>64</v>
      </c>
      <c r="E25" s="33">
        <v>16</v>
      </c>
      <c r="F25" s="33">
        <v>0.28</v>
      </c>
      <c r="G25" s="33">
        <v>4.48</v>
      </c>
    </row>
    <row r="26" ht="13.55" customHeight="1">
      <c r="A26" t="s" s="28">
        <v>67</v>
      </c>
      <c r="B26" t="s" s="28">
        <v>68</v>
      </c>
      <c r="C26" s="29"/>
      <c r="D26" s="29"/>
      <c r="E26" s="29"/>
      <c r="F26" s="29"/>
      <c r="G26" s="29"/>
    </row>
    <row r="27" ht="13.55" customHeight="1">
      <c r="A27" s="30"/>
      <c r="B27" t="s" s="31">
        <v>69</v>
      </c>
      <c r="C27" t="s" s="32">
        <v>70</v>
      </c>
      <c r="D27" t="s" s="32">
        <v>64</v>
      </c>
      <c r="E27" s="33">
        <v>40</v>
      </c>
      <c r="F27" s="33">
        <v>1.25</v>
      </c>
      <c r="G27" s="33">
        <v>50</v>
      </c>
    </row>
    <row r="28" ht="13.55" customHeight="1">
      <c r="A28" s="30"/>
      <c r="B28" t="s" s="31">
        <v>71</v>
      </c>
      <c r="C28" t="s" s="32">
        <v>72</v>
      </c>
      <c r="D28" t="s" s="32">
        <v>64</v>
      </c>
      <c r="E28" s="33">
        <v>28</v>
      </c>
      <c r="F28" s="33">
        <v>1.02</v>
      </c>
      <c r="G28" s="33">
        <v>28.56</v>
      </c>
    </row>
    <row r="29" ht="13.55" customHeight="1">
      <c r="A29" s="30"/>
      <c r="B29" t="s" s="31">
        <v>73</v>
      </c>
      <c r="C29" t="s" s="32">
        <v>74</v>
      </c>
      <c r="D29" t="s" s="32">
        <v>64</v>
      </c>
      <c r="E29" s="33">
        <v>64</v>
      </c>
      <c r="F29" s="33">
        <v>0.51</v>
      </c>
      <c r="G29" s="33">
        <v>32.64</v>
      </c>
    </row>
    <row r="30" ht="13.55" customHeight="1">
      <c r="A30" t="s" s="28">
        <v>75</v>
      </c>
      <c r="B30" t="s" s="28">
        <v>50</v>
      </c>
      <c r="C30" t="s" s="32">
        <v>51</v>
      </c>
      <c r="D30" t="s" s="32">
        <v>52</v>
      </c>
      <c r="E30" s="33">
        <v>100</v>
      </c>
      <c r="F30" s="33">
        <v>0.177</v>
      </c>
      <c r="G30" s="33">
        <v>17.7</v>
      </c>
    </row>
    <row r="31" ht="13.55" customHeight="1">
      <c r="A31" s="30"/>
      <c r="B31" t="s" s="31">
        <v>76</v>
      </c>
      <c r="C31" t="s" s="32">
        <v>77</v>
      </c>
      <c r="D31" t="s" s="32">
        <v>78</v>
      </c>
      <c r="E31" s="33">
        <v>0.5</v>
      </c>
      <c r="F31" s="33">
        <v>37.35</v>
      </c>
      <c r="G31" s="33">
        <v>18.675</v>
      </c>
    </row>
    <row r="32" ht="13.55" customHeight="1">
      <c r="A32" t="s" s="28">
        <v>79</v>
      </c>
      <c r="B32" t="s" s="28">
        <v>80</v>
      </c>
      <c r="C32" t="s" s="32">
        <v>81</v>
      </c>
      <c r="D32" t="s" s="32">
        <v>35</v>
      </c>
      <c r="E32" s="33">
        <v>1</v>
      </c>
      <c r="F32" s="33">
        <v>27.25</v>
      </c>
      <c r="G32" s="33">
        <v>35.425</v>
      </c>
    </row>
    <row r="33" ht="13.55" customHeight="1">
      <c r="A33" s="30"/>
      <c r="B33" t="s" s="31">
        <v>82</v>
      </c>
      <c r="C33" t="s" s="32">
        <v>83</v>
      </c>
      <c r="D33" t="s" s="32">
        <v>78</v>
      </c>
      <c r="E33" s="33">
        <v>1</v>
      </c>
      <c r="F33" s="33">
        <v>39.12</v>
      </c>
      <c r="G33" s="33">
        <v>43.03</v>
      </c>
    </row>
    <row r="34" ht="13.55" customHeight="1">
      <c r="A34" s="35"/>
      <c r="B34" t="s" s="31">
        <v>50</v>
      </c>
      <c r="C34" t="s" s="32">
        <v>51</v>
      </c>
      <c r="D34" t="s" s="32">
        <v>52</v>
      </c>
      <c r="E34" s="33">
        <v>20</v>
      </c>
      <c r="F34" s="33">
        <v>0.177</v>
      </c>
      <c r="G34" s="33">
        <v>3.54</v>
      </c>
    </row>
    <row r="35" ht="13.55" customHeight="1">
      <c r="A35" t="s" s="28">
        <v>84</v>
      </c>
      <c r="B35" t="s" s="28">
        <v>85</v>
      </c>
      <c r="C35" t="s" s="32">
        <v>86</v>
      </c>
      <c r="D35" t="s" s="32">
        <v>35</v>
      </c>
      <c r="E35" s="33">
        <v>1</v>
      </c>
      <c r="F35" s="33">
        <v>95.98999999999999</v>
      </c>
      <c r="G35" s="33">
        <v>95.98999999999999</v>
      </c>
    </row>
    <row r="36" ht="13.55" customHeight="1">
      <c r="A36" s="35"/>
      <c r="B36" t="s" s="31">
        <v>50</v>
      </c>
      <c r="C36" t="s" s="32">
        <v>51</v>
      </c>
      <c r="D36" t="s" s="32">
        <v>52</v>
      </c>
      <c r="E36" s="33">
        <v>15</v>
      </c>
      <c r="F36" s="33">
        <v>0.177</v>
      </c>
      <c r="G36" s="33">
        <v>2.655</v>
      </c>
    </row>
    <row r="37" ht="13.55" customHeight="1">
      <c r="A37" s="35"/>
      <c r="B37" t="s" s="31">
        <v>87</v>
      </c>
      <c r="C37" t="s" s="32">
        <v>83</v>
      </c>
      <c r="D37" t="s" s="32">
        <v>78</v>
      </c>
      <c r="E37" s="33">
        <v>1</v>
      </c>
      <c r="F37" s="33">
        <v>39.12</v>
      </c>
      <c r="G37" s="33">
        <v>43.03</v>
      </c>
    </row>
    <row r="38" ht="13.55" customHeight="1">
      <c r="A38" t="s" s="28">
        <v>88</v>
      </c>
      <c r="B38" t="s" s="28">
        <v>89</v>
      </c>
      <c r="C38" s="29"/>
      <c r="D38" s="29"/>
      <c r="E38" s="29"/>
      <c r="F38" s="29"/>
      <c r="G38" s="29"/>
    </row>
    <row r="39" ht="13.55" customHeight="1">
      <c r="A39" s="30"/>
      <c r="B39" t="s" s="31">
        <v>55</v>
      </c>
      <c r="C39" t="s" s="32">
        <v>90</v>
      </c>
      <c r="D39" t="s" s="32">
        <v>35</v>
      </c>
      <c r="E39" s="33">
        <v>1</v>
      </c>
      <c r="F39" s="33">
        <v>16.86</v>
      </c>
      <c r="G39" s="33">
        <v>16.86</v>
      </c>
    </row>
    <row r="40" ht="13.55" customHeight="1">
      <c r="A40" s="30"/>
      <c r="B40" t="s" s="31">
        <v>57</v>
      </c>
      <c r="C40" t="s" s="32">
        <v>91</v>
      </c>
      <c r="D40" t="s" s="32">
        <v>35</v>
      </c>
      <c r="E40" s="33">
        <v>1</v>
      </c>
      <c r="F40" s="33">
        <v>14.55</v>
      </c>
      <c r="G40" s="33">
        <v>14.55</v>
      </c>
    </row>
    <row r="41" ht="13.55" customHeight="1">
      <c r="A41" s="30"/>
      <c r="B41" t="s" s="31">
        <v>59</v>
      </c>
      <c r="C41" t="s" s="32">
        <v>92</v>
      </c>
      <c r="D41" t="s" s="32">
        <v>35</v>
      </c>
      <c r="E41" s="33">
        <v>1</v>
      </c>
      <c r="F41" s="33">
        <v>6.28</v>
      </c>
      <c r="G41" s="33">
        <v>6.28</v>
      </c>
    </row>
    <row r="42" ht="13.55" customHeight="1">
      <c r="A42" s="30"/>
      <c r="B42" t="s" s="31">
        <v>93</v>
      </c>
      <c r="C42" s="36">
        <v>43501</v>
      </c>
      <c r="D42" t="s" s="32">
        <v>64</v>
      </c>
      <c r="E42" s="33">
        <v>16</v>
      </c>
      <c r="F42" s="33">
        <v>0.33</v>
      </c>
      <c r="G42" s="33">
        <v>5.28</v>
      </c>
    </row>
    <row r="43" ht="13.55" customHeight="1">
      <c r="A43" s="30"/>
      <c r="B43" t="s" s="31">
        <v>94</v>
      </c>
      <c r="C43" t="s" s="32">
        <v>95</v>
      </c>
      <c r="D43" t="s" s="32">
        <v>35</v>
      </c>
      <c r="E43" s="33">
        <v>1</v>
      </c>
      <c r="F43" s="33">
        <v>16.35</v>
      </c>
      <c r="G43" s="33">
        <v>16.35</v>
      </c>
    </row>
    <row r="44" ht="13.55" customHeight="1">
      <c r="A44" s="30"/>
      <c r="B44" t="s" s="31">
        <v>96</v>
      </c>
      <c r="C44" t="s" s="32">
        <v>97</v>
      </c>
      <c r="D44" t="s" s="32">
        <v>35</v>
      </c>
      <c r="E44" s="33">
        <v>1</v>
      </c>
      <c r="F44" s="33">
        <v>9.800000000000001</v>
      </c>
      <c r="G44" s="33">
        <v>9.800000000000001</v>
      </c>
    </row>
    <row r="45" ht="13.55" customHeight="1">
      <c r="A45" s="30"/>
      <c r="B45" t="s" s="31">
        <v>98</v>
      </c>
      <c r="C45" t="s" s="32">
        <v>99</v>
      </c>
      <c r="D45" t="s" s="32">
        <v>78</v>
      </c>
      <c r="E45" s="33">
        <v>1</v>
      </c>
      <c r="F45" s="33">
        <v>37.35</v>
      </c>
      <c r="G45" s="33">
        <v>37.35</v>
      </c>
    </row>
    <row r="46" ht="13.55" customHeight="1">
      <c r="A46" t="s" s="28">
        <v>100</v>
      </c>
      <c r="B46" t="s" s="28">
        <v>101</v>
      </c>
      <c r="C46" s="29"/>
      <c r="D46" s="29"/>
      <c r="E46" s="29"/>
      <c r="F46" s="29"/>
      <c r="G46" s="29"/>
    </row>
    <row r="47" ht="13.55" customHeight="1">
      <c r="A47" s="30"/>
      <c r="B47" t="s" s="31">
        <v>55</v>
      </c>
      <c r="C47" t="s" s="32">
        <v>102</v>
      </c>
      <c r="D47" t="s" s="32">
        <v>35</v>
      </c>
      <c r="E47" s="33">
        <v>1</v>
      </c>
      <c r="F47" s="33">
        <v>7.08</v>
      </c>
      <c r="G47" s="33">
        <v>7.08</v>
      </c>
    </row>
    <row r="48" ht="13.55" customHeight="1">
      <c r="A48" s="30"/>
      <c r="B48" t="s" s="31">
        <v>57</v>
      </c>
      <c r="C48" t="s" s="32">
        <v>103</v>
      </c>
      <c r="D48" t="s" s="32">
        <v>35</v>
      </c>
      <c r="E48" s="33">
        <v>1</v>
      </c>
      <c r="F48" s="33">
        <v>6.11</v>
      </c>
      <c r="G48" s="33">
        <v>6.11</v>
      </c>
    </row>
    <row r="49" ht="13.55" customHeight="1">
      <c r="A49" s="30"/>
      <c r="B49" t="s" s="31">
        <v>59</v>
      </c>
      <c r="C49" t="s" s="32">
        <v>104</v>
      </c>
      <c r="D49" t="s" s="32">
        <v>35</v>
      </c>
      <c r="E49" s="33">
        <v>1</v>
      </c>
      <c r="F49" s="33">
        <v>2.64</v>
      </c>
      <c r="G49" s="33">
        <v>2.64</v>
      </c>
    </row>
    <row r="50" ht="13.55" customHeight="1">
      <c r="A50" s="30"/>
      <c r="B50" t="s" s="31">
        <v>105</v>
      </c>
      <c r="C50" t="s" s="32">
        <v>106</v>
      </c>
      <c r="D50" t="s" s="32">
        <v>64</v>
      </c>
      <c r="E50" s="33">
        <v>16</v>
      </c>
      <c r="F50" s="33">
        <v>0.77</v>
      </c>
      <c r="G50" s="33">
        <v>12.32</v>
      </c>
    </row>
    <row r="51" ht="13.55" customHeight="1">
      <c r="A51" t="s" s="28">
        <v>107</v>
      </c>
      <c r="B51" t="s" s="28">
        <v>108</v>
      </c>
      <c r="C51" s="37"/>
      <c r="D51" s="29"/>
      <c r="E51" s="29"/>
      <c r="F51" s="29"/>
      <c r="G51" s="29"/>
    </row>
    <row r="52" ht="13.55" customHeight="1">
      <c r="A52" s="30"/>
      <c r="B52" t="s" s="31">
        <v>109</v>
      </c>
      <c r="C52" t="s" s="32">
        <v>110</v>
      </c>
      <c r="D52" t="s" s="32">
        <v>64</v>
      </c>
      <c r="E52" s="33">
        <v>24</v>
      </c>
      <c r="F52" s="33">
        <v>0.8100000000000001</v>
      </c>
      <c r="G52" s="33">
        <v>19.44</v>
      </c>
    </row>
    <row r="53" ht="13.55" customHeight="1">
      <c r="A53" s="30"/>
      <c r="B53" t="s" s="31">
        <v>71</v>
      </c>
      <c r="C53" t="s" s="32">
        <v>111</v>
      </c>
      <c r="D53" t="s" s="32">
        <v>64</v>
      </c>
      <c r="E53" s="33">
        <v>12</v>
      </c>
      <c r="F53" s="33">
        <v>0.74</v>
      </c>
      <c r="G53" s="33">
        <v>8.880000000000001</v>
      </c>
    </row>
    <row r="54" ht="13.55" customHeight="1">
      <c r="A54" s="30"/>
      <c r="B54" t="s" s="31">
        <v>73</v>
      </c>
      <c r="C54" t="s" s="32">
        <v>112</v>
      </c>
      <c r="D54" t="s" s="32">
        <v>64</v>
      </c>
      <c r="E54" s="33">
        <v>12</v>
      </c>
      <c r="F54" s="33">
        <v>0.3</v>
      </c>
      <c r="G54" s="33">
        <v>3.6</v>
      </c>
    </row>
    <row r="55" ht="13.55" customHeight="1">
      <c r="A55" t="s" s="28">
        <v>113</v>
      </c>
      <c r="B55" t="s" s="28">
        <v>98</v>
      </c>
      <c r="C55" t="s" s="32">
        <v>114</v>
      </c>
      <c r="D55" t="s" s="32">
        <v>78</v>
      </c>
      <c r="E55" s="33">
        <v>1</v>
      </c>
      <c r="F55" s="33">
        <v>27.11</v>
      </c>
      <c r="G55" s="33">
        <v>27.11</v>
      </c>
    </row>
    <row r="56" ht="13.55" customHeight="1">
      <c r="A56" t="s" s="28">
        <v>115</v>
      </c>
      <c r="B56" t="s" s="28">
        <v>116</v>
      </c>
      <c r="C56" s="29"/>
      <c r="D56" s="29"/>
      <c r="E56" s="29"/>
      <c r="F56" s="29"/>
      <c r="G56" s="29"/>
    </row>
    <row r="57" ht="13.55" customHeight="1">
      <c r="A57" s="30"/>
      <c r="B57" t="s" s="31">
        <v>117</v>
      </c>
      <c r="C57" t="s" s="32">
        <v>118</v>
      </c>
      <c r="D57" t="s" s="32">
        <v>64</v>
      </c>
      <c r="E57" s="33">
        <v>100</v>
      </c>
      <c r="F57" s="33">
        <v>2.42</v>
      </c>
      <c r="G57" s="33">
        <v>242</v>
      </c>
    </row>
    <row r="58" ht="13.55" customHeight="1">
      <c r="A58" s="30"/>
      <c r="B58" t="s" s="31">
        <v>71</v>
      </c>
      <c r="C58" t="s" s="32">
        <v>119</v>
      </c>
      <c r="D58" t="s" s="32">
        <v>64</v>
      </c>
      <c r="E58" s="33">
        <v>100</v>
      </c>
      <c r="F58" s="33">
        <v>1.97</v>
      </c>
      <c r="G58" s="33">
        <v>197</v>
      </c>
    </row>
    <row r="59" ht="13.55" customHeight="1">
      <c r="A59" s="30"/>
      <c r="B59" t="s" s="31">
        <v>120</v>
      </c>
      <c r="C59" t="s" s="32">
        <v>121</v>
      </c>
      <c r="D59" t="s" s="32">
        <v>78</v>
      </c>
      <c r="E59" s="33">
        <v>1</v>
      </c>
      <c r="F59" s="33">
        <v>53.28</v>
      </c>
      <c r="G59" s="33">
        <v>53.28</v>
      </c>
    </row>
    <row r="60" ht="13.55" customHeight="1">
      <c r="A60" t="s" s="28">
        <v>122</v>
      </c>
      <c r="B60" t="s" s="28">
        <v>123</v>
      </c>
      <c r="C60" t="s" s="32">
        <v>124</v>
      </c>
      <c r="D60" t="s" s="32">
        <v>35</v>
      </c>
      <c r="E60" s="33">
        <v>1</v>
      </c>
      <c r="F60" s="33">
        <v>66.92</v>
      </c>
      <c r="G60" s="33">
        <v>100.38</v>
      </c>
    </row>
    <row r="61" ht="13.55" customHeight="1">
      <c r="A61" s="30"/>
      <c r="B61" t="s" s="31">
        <v>125</v>
      </c>
      <c r="C61" t="s" s="32">
        <v>121</v>
      </c>
      <c r="D61" t="s" s="32">
        <v>78</v>
      </c>
      <c r="E61" s="33">
        <v>1</v>
      </c>
      <c r="F61" s="33">
        <v>53.28</v>
      </c>
      <c r="G61" s="33">
        <v>53.28</v>
      </c>
    </row>
    <row r="62" ht="13.55" customHeight="1">
      <c r="A62" t="s" s="28">
        <v>126</v>
      </c>
      <c r="B62" t="s" s="28">
        <v>127</v>
      </c>
      <c r="C62" t="s" s="32">
        <v>83</v>
      </c>
      <c r="D62" t="s" s="32">
        <v>78</v>
      </c>
      <c r="E62" s="33">
        <v>2</v>
      </c>
      <c r="F62" s="33">
        <v>39.12</v>
      </c>
      <c r="G62" s="33">
        <v>86.06</v>
      </c>
    </row>
    <row r="63" ht="15" customHeight="1">
      <c r="A63" s="30"/>
      <c r="B63" t="s" s="28">
        <v>128</v>
      </c>
      <c r="C63" s="38"/>
      <c r="D63" s="38"/>
      <c r="E63" s="38"/>
      <c r="F63" s="38"/>
      <c r="G63" t="s" s="39">
        <v>129</v>
      </c>
    </row>
    <row r="64" ht="15" customHeight="1">
      <c r="A64" s="40"/>
      <c r="B64" s="40"/>
      <c r="C64" s="41"/>
      <c r="D64" s="41"/>
      <c r="E64" s="41"/>
      <c r="F64" s="41"/>
      <c r="G64" s="42"/>
    </row>
    <row r="65" ht="8.5" customHeight="1">
      <c r="A65" s="43"/>
      <c r="B65" t="s" s="44">
        <v>130</v>
      </c>
      <c r="C65" s="3"/>
      <c r="D65" s="3"/>
      <c r="E65" s="45">
        <v>1.2</v>
      </c>
      <c r="F65" s="3"/>
      <c r="G65" t="s" s="46">
        <v>131</v>
      </c>
    </row>
    <row r="66" ht="8.5" customHeight="1">
      <c r="A66" s="3"/>
      <c r="B66" s="3"/>
      <c r="C66" s="3"/>
      <c r="D66" s="3"/>
      <c r="E66" s="3"/>
      <c r="F66" s="3"/>
      <c r="G66" s="3"/>
    </row>
    <row r="67" ht="13.55" customHeight="1">
      <c r="A67" s="43"/>
      <c r="B67" s="47"/>
      <c r="C67" s="48"/>
      <c r="D67" s="48"/>
      <c r="E67" s="49"/>
      <c r="F67" s="49"/>
      <c r="G67" s="49"/>
    </row>
    <row r="68" ht="13.65" customHeight="1">
      <c r="A68" s="50"/>
      <c r="B68" t="s" s="44">
        <v>132</v>
      </c>
      <c r="C68" s="3"/>
      <c r="D68" s="3"/>
      <c r="E68" s="3"/>
      <c r="F68" s="3"/>
      <c r="G68" s="49"/>
    </row>
    <row r="69" ht="13.65" customHeight="1">
      <c r="A69" s="3"/>
      <c r="B69" t="s" s="44">
        <v>133</v>
      </c>
      <c r="C69" s="3"/>
      <c r="D69" s="3"/>
      <c r="E69" s="45">
        <v>540</v>
      </c>
      <c r="F69" s="3"/>
      <c r="G69" t="s" s="46">
        <v>134</v>
      </c>
    </row>
    <row r="70" ht="13.65" customHeight="1">
      <c r="A70" s="50"/>
      <c r="B70" s="51"/>
      <c r="C70" s="3"/>
      <c r="D70" s="3"/>
      <c r="E70" s="3"/>
      <c r="F70" s="3"/>
      <c r="G70" s="49"/>
    </row>
    <row r="71" ht="13.65" customHeight="1">
      <c r="A71" s="50"/>
      <c r="B71" t="s" s="44">
        <v>135</v>
      </c>
      <c r="C71" s="3"/>
      <c r="D71" s="3"/>
      <c r="E71" s="45">
        <v>4</v>
      </c>
      <c r="F71" s="3"/>
      <c r="G71" t="s" s="46">
        <v>136</v>
      </c>
    </row>
    <row r="72" ht="13.65" customHeight="1">
      <c r="A72" s="50"/>
      <c r="B72" s="51"/>
      <c r="C72" s="3"/>
      <c r="D72" s="3"/>
      <c r="E72" s="3"/>
      <c r="F72" s="3"/>
      <c r="G72" s="49"/>
    </row>
    <row r="73" ht="13.65" customHeight="1">
      <c r="A73" s="52"/>
      <c r="B73" t="s" s="53">
        <v>137</v>
      </c>
      <c r="C73" s="13"/>
      <c r="D73" s="13"/>
      <c r="E73" s="54">
        <v>1.075</v>
      </c>
      <c r="F73" s="13"/>
      <c r="G73" t="s" s="55">
        <v>138</v>
      </c>
    </row>
    <row r="74" ht="13.65" customHeight="1">
      <c r="A74" s="56"/>
      <c r="B74" t="s" s="57">
        <v>139</v>
      </c>
      <c r="C74" s="58"/>
      <c r="D74" s="58"/>
      <c r="E74" t="s" s="59">
        <v>138</v>
      </c>
      <c r="F74" s="58"/>
      <c r="G74" s="58"/>
    </row>
    <row r="75" ht="36.4" customHeight="1">
      <c r="A75" s="56"/>
      <c r="B75" t="s" s="60">
        <v>140</v>
      </c>
      <c r="C75" s="61"/>
      <c r="D75" s="61"/>
      <c r="E75" s="61"/>
      <c r="F75" s="61"/>
      <c r="G75" s="61"/>
    </row>
  </sheetData>
  <mergeCells count="30">
    <mergeCell ref="F7:F9"/>
    <mergeCell ref="G7:G9"/>
    <mergeCell ref="A1:G1"/>
    <mergeCell ref="A2:G2"/>
    <mergeCell ref="A3:G3"/>
    <mergeCell ref="A4:A6"/>
    <mergeCell ref="F4:F6"/>
    <mergeCell ref="D7:D9"/>
    <mergeCell ref="E7:E9"/>
    <mergeCell ref="A7:A9"/>
    <mergeCell ref="A65:A66"/>
    <mergeCell ref="B65:D66"/>
    <mergeCell ref="E65:F66"/>
    <mergeCell ref="G65:G66"/>
    <mergeCell ref="A68:A69"/>
    <mergeCell ref="E68:F68"/>
    <mergeCell ref="B68:D68"/>
    <mergeCell ref="E69:F69"/>
    <mergeCell ref="B69:D69"/>
    <mergeCell ref="B70:D70"/>
    <mergeCell ref="E70:F70"/>
    <mergeCell ref="B71:D71"/>
    <mergeCell ref="E71:F71"/>
    <mergeCell ref="B72:D72"/>
    <mergeCell ref="B73:D73"/>
    <mergeCell ref="E73:F73"/>
    <mergeCell ref="B74:D74"/>
    <mergeCell ref="E74:G74"/>
    <mergeCell ref="E72:F72"/>
    <mergeCell ref="B75:G75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50"/>
  <sheetViews>
    <sheetView workbookViewId="0" showGridLines="0" defaultGridColor="1"/>
  </sheetViews>
  <sheetFormatPr defaultColWidth="14.5" defaultRowHeight="15.75" customHeight="1" outlineLevelRow="0" outlineLevelCol="0"/>
  <cols>
    <col min="1" max="2" width="14.5" style="62" customWidth="1"/>
    <col min="3" max="3" width="32.1641" style="62" customWidth="1"/>
    <col min="4" max="4" width="22.2578" style="62" customWidth="1"/>
    <col min="5" max="5" width="36.1797" style="62" customWidth="1"/>
    <col min="6" max="7" width="14.5" style="62" customWidth="1"/>
    <col min="8" max="8" width="59.1719" style="62" customWidth="1"/>
    <col min="9" max="14" width="14.5" style="62" customWidth="1"/>
    <col min="15" max="256" width="14.5" style="62" customWidth="1"/>
  </cols>
  <sheetData>
    <row r="1" ht="21" customHeight="1">
      <c r="A1" t="s" s="63">
        <v>141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7.45" customHeight="1">
      <c r="A2" t="s" s="64">
        <v>142</v>
      </c>
      <c r="B2" s="3"/>
      <c r="C2" s="3"/>
      <c r="D2" s="3"/>
      <c r="E2" t="s" s="65">
        <v>143</v>
      </c>
      <c r="F2" s="3"/>
      <c r="G2" s="3"/>
      <c r="H2" s="3"/>
      <c r="I2" s="3"/>
      <c r="J2" s="3"/>
      <c r="K2" s="3"/>
      <c r="L2" s="3"/>
      <c r="M2" s="3"/>
      <c r="N2" s="3"/>
    </row>
    <row r="3" ht="14.5" customHeight="1">
      <c r="A3" t="s" s="66">
        <v>144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3.6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ht="16" customHeight="1">
      <c r="A5" t="s" s="67">
        <v>145</v>
      </c>
      <c r="B5" s="68"/>
      <c r="C5" s="69"/>
      <c r="D5" t="s" s="70">
        <v>146</v>
      </c>
      <c r="E5" s="71"/>
      <c r="F5" t="s" s="72">
        <v>147</v>
      </c>
      <c r="G5" t="s" s="67">
        <v>148</v>
      </c>
      <c r="H5" t="s" s="67">
        <v>149</v>
      </c>
      <c r="I5" t="s" s="73">
        <v>150</v>
      </c>
      <c r="J5" s="58"/>
      <c r="K5" s="58"/>
      <c r="L5" s="58"/>
      <c r="M5" s="74"/>
      <c r="N5" t="s" s="67">
        <v>151</v>
      </c>
    </row>
    <row r="6" ht="17" customHeight="1">
      <c r="A6" s="75">
        <v>1</v>
      </c>
      <c r="B6" s="76">
        <v>2</v>
      </c>
      <c r="C6" s="58"/>
      <c r="D6" s="58"/>
      <c r="E6" s="74"/>
      <c r="F6" s="75">
        <v>3</v>
      </c>
      <c r="G6" s="75">
        <v>4</v>
      </c>
      <c r="H6" s="75">
        <v>5</v>
      </c>
      <c r="I6" s="76">
        <v>6</v>
      </c>
      <c r="J6" s="58"/>
      <c r="K6" s="58"/>
      <c r="L6" s="58"/>
      <c r="M6" s="74"/>
      <c r="N6" s="75">
        <v>7</v>
      </c>
    </row>
    <row r="7" ht="19" customHeight="1">
      <c r="A7" s="77"/>
      <c r="B7" s="78"/>
      <c r="C7" s="79"/>
      <c r="D7" s="80"/>
      <c r="E7" t="s" s="81">
        <v>8</v>
      </c>
      <c r="F7" s="82"/>
      <c r="G7" s="82"/>
      <c r="H7" s="82"/>
      <c r="I7" s="83"/>
      <c r="J7" s="84"/>
      <c r="K7" s="84"/>
      <c r="L7" s="84"/>
      <c r="M7" s="85"/>
      <c r="N7" s="77"/>
    </row>
    <row r="8" ht="17" customHeight="1">
      <c r="A8" s="86"/>
      <c r="B8" t="s" s="87">
        <v>152</v>
      </c>
      <c r="C8" s="88"/>
      <c r="D8" s="88"/>
      <c r="E8" s="89"/>
      <c r="F8" s="90"/>
      <c r="G8" s="90"/>
      <c r="H8" t="s" s="91">
        <v>153</v>
      </c>
      <c r="I8" s="92"/>
      <c r="J8" s="93"/>
      <c r="K8" s="94"/>
      <c r="L8" s="94"/>
      <c r="M8" s="95"/>
      <c r="N8" s="86"/>
    </row>
    <row r="9" ht="17" customHeight="1">
      <c r="A9" s="96">
        <v>1</v>
      </c>
      <c r="B9" t="s" s="97">
        <v>154</v>
      </c>
      <c r="C9" s="3"/>
      <c r="D9" s="3"/>
      <c r="E9" s="98"/>
      <c r="F9" s="86"/>
      <c r="G9" s="86"/>
      <c r="H9" t="s" s="91">
        <v>155</v>
      </c>
      <c r="I9" s="99"/>
      <c r="J9" s="93"/>
      <c r="K9" s="93"/>
      <c r="L9" s="93"/>
      <c r="M9" s="100"/>
      <c r="N9" s="86"/>
    </row>
    <row r="10" ht="17" customHeight="1">
      <c r="A10" s="86"/>
      <c r="B10" s="101"/>
      <c r="C10" s="3"/>
      <c r="D10" s="3"/>
      <c r="E10" s="98"/>
      <c r="F10" s="86"/>
      <c r="G10" s="86"/>
      <c r="H10" t="s" s="102">
        <v>156</v>
      </c>
      <c r="I10" s="99"/>
      <c r="J10" s="93"/>
      <c r="K10" s="93"/>
      <c r="L10" s="93"/>
      <c r="M10" s="100"/>
      <c r="N10" s="86"/>
    </row>
    <row r="11" ht="17.45" customHeight="1">
      <c r="A11" s="103">
        <v>43466</v>
      </c>
      <c r="B11" t="s" s="104">
        <v>157</v>
      </c>
      <c r="C11" s="105"/>
      <c r="D11" s="105"/>
      <c r="E11" s="106"/>
      <c r="F11" t="s" s="107">
        <v>158</v>
      </c>
      <c r="G11" s="108">
        <v>60</v>
      </c>
      <c r="H11" t="s" s="107">
        <v>159</v>
      </c>
      <c r="I11" s="109">
        <v>33.8</v>
      </c>
      <c r="J11" t="s" s="110">
        <v>160</v>
      </c>
      <c r="K11" s="111">
        <v>0.9</v>
      </c>
      <c r="L11" t="s" s="110">
        <v>160</v>
      </c>
      <c r="M11" s="112">
        <v>60</v>
      </c>
      <c r="N11" t="s" s="107">
        <v>161</v>
      </c>
    </row>
    <row r="12" ht="17" customHeight="1">
      <c r="A12" s="113">
        <v>2</v>
      </c>
      <c r="B12" t="s" s="114">
        <v>162</v>
      </c>
      <c r="C12" s="61"/>
      <c r="D12" s="61"/>
      <c r="E12" s="115"/>
      <c r="F12" s="77"/>
      <c r="G12" s="77"/>
      <c r="H12" t="s" s="116">
        <v>163</v>
      </c>
      <c r="I12" s="117"/>
      <c r="J12" s="80"/>
      <c r="K12" s="80"/>
      <c r="L12" s="80"/>
      <c r="M12" s="118"/>
      <c r="N12" s="77"/>
    </row>
    <row r="13" ht="17" customHeight="1">
      <c r="A13" s="86"/>
      <c r="B13" s="101"/>
      <c r="C13" s="3"/>
      <c r="D13" s="3"/>
      <c r="E13" s="98"/>
      <c r="F13" s="86"/>
      <c r="G13" s="86"/>
      <c r="H13" t="s" s="119">
        <v>164</v>
      </c>
      <c r="I13" s="99"/>
      <c r="J13" s="93"/>
      <c r="K13" s="93"/>
      <c r="L13" s="93"/>
      <c r="M13" s="100"/>
      <c r="N13" s="86"/>
    </row>
    <row r="14" ht="17" customHeight="1">
      <c r="A14" s="120"/>
      <c r="B14" s="121"/>
      <c r="C14" s="13"/>
      <c r="D14" s="13"/>
      <c r="E14" s="122"/>
      <c r="F14" t="s" s="107">
        <v>165</v>
      </c>
      <c r="G14" s="108">
        <v>60</v>
      </c>
      <c r="H14" s="19"/>
      <c r="I14" s="109">
        <v>1.6</v>
      </c>
      <c r="J14" t="s" s="110">
        <v>160</v>
      </c>
      <c r="K14" s="111">
        <v>0.6</v>
      </c>
      <c r="L14" t="s" s="110">
        <v>160</v>
      </c>
      <c r="M14" s="112">
        <v>60</v>
      </c>
      <c r="N14" s="108">
        <v>57.6</v>
      </c>
    </row>
    <row r="15" ht="17" customHeight="1">
      <c r="A15" s="113">
        <v>3</v>
      </c>
      <c r="B15" t="s" s="123">
        <v>166</v>
      </c>
      <c r="C15" s="79"/>
      <c r="D15" s="79"/>
      <c r="E15" s="124"/>
      <c r="F15" s="125"/>
      <c r="G15" s="126"/>
      <c r="H15" s="126"/>
      <c r="I15" s="127"/>
      <c r="J15" s="80"/>
      <c r="K15" s="80"/>
      <c r="L15" s="80"/>
      <c r="M15" s="118"/>
      <c r="N15" s="77"/>
    </row>
    <row r="16" ht="17" customHeight="1">
      <c r="A16" s="120"/>
      <c r="B16" t="s" s="104">
        <v>167</v>
      </c>
      <c r="C16" s="105"/>
      <c r="D16" s="105"/>
      <c r="E16" s="106"/>
      <c r="F16" t="s" s="107">
        <v>165</v>
      </c>
      <c r="G16" s="108">
        <v>60</v>
      </c>
      <c r="H16" t="s" s="107">
        <v>168</v>
      </c>
      <c r="I16" s="109">
        <v>2.1</v>
      </c>
      <c r="J16" t="s" s="110">
        <v>160</v>
      </c>
      <c r="K16" s="111">
        <v>60</v>
      </c>
      <c r="L16" s="128"/>
      <c r="M16" s="129"/>
      <c r="N16" s="108">
        <v>126</v>
      </c>
    </row>
    <row r="17" ht="17" customHeight="1">
      <c r="A17" s="113">
        <v>4</v>
      </c>
      <c r="B17" t="s" s="123">
        <v>169</v>
      </c>
      <c r="C17" s="79"/>
      <c r="D17" s="79"/>
      <c r="E17" s="124"/>
      <c r="F17" s="77"/>
      <c r="G17" s="77"/>
      <c r="H17" t="s" s="116">
        <v>170</v>
      </c>
      <c r="I17" s="127"/>
      <c r="J17" s="80"/>
      <c r="K17" s="80"/>
      <c r="L17" s="80"/>
      <c r="M17" s="124"/>
      <c r="N17" s="77"/>
    </row>
    <row r="18" ht="17.45" customHeight="1">
      <c r="A18" s="103">
        <v>43469</v>
      </c>
      <c r="B18" t="s" s="104">
        <v>171</v>
      </c>
      <c r="C18" s="105"/>
      <c r="D18" s="105"/>
      <c r="E18" s="106"/>
      <c r="F18" t="s" s="107">
        <v>172</v>
      </c>
      <c r="G18" s="108">
        <v>4</v>
      </c>
      <c r="H18" t="s" s="107">
        <v>159</v>
      </c>
      <c r="I18" s="109">
        <v>30.6</v>
      </c>
      <c r="J18" t="s" s="110">
        <v>160</v>
      </c>
      <c r="K18" s="111">
        <v>4</v>
      </c>
      <c r="L18" s="128"/>
      <c r="M18" s="106"/>
      <c r="N18" s="108">
        <v>122.4</v>
      </c>
    </row>
    <row r="19" ht="17.45" customHeight="1">
      <c r="A19" s="130">
        <v>5</v>
      </c>
      <c r="B19" t="s" s="131">
        <v>173</v>
      </c>
      <c r="C19" s="58"/>
      <c r="D19" s="58"/>
      <c r="E19" s="74"/>
      <c r="F19" s="132"/>
      <c r="G19" s="132"/>
      <c r="H19" s="133"/>
      <c r="I19" s="134"/>
      <c r="J19" s="135"/>
      <c r="K19" s="135"/>
      <c r="L19" s="135"/>
      <c r="M19" s="136"/>
      <c r="N19" t="s" s="137">
        <v>174</v>
      </c>
    </row>
    <row r="20" ht="17" customHeight="1">
      <c r="A20" s="75">
        <v>6</v>
      </c>
      <c r="B20" t="s" s="138">
        <v>175</v>
      </c>
      <c r="C20" s="58"/>
      <c r="D20" s="58"/>
      <c r="E20" s="74"/>
      <c r="F20" t="s" s="139">
        <v>176</v>
      </c>
      <c r="G20" s="132"/>
      <c r="H20" t="s" s="139">
        <v>177</v>
      </c>
      <c r="I20" s="76">
        <v>2131.2</v>
      </c>
      <c r="J20" t="s" s="140">
        <v>160</v>
      </c>
      <c r="K20" s="141">
        <v>0.6</v>
      </c>
      <c r="L20" t="s" s="140">
        <v>160</v>
      </c>
      <c r="M20" s="142">
        <v>2</v>
      </c>
      <c r="N20" t="s" s="137">
        <v>178</v>
      </c>
    </row>
    <row r="21" ht="17" customHeight="1">
      <c r="A21" s="125"/>
      <c r="B21" t="s" s="143">
        <v>179</v>
      </c>
      <c r="C21" s="144"/>
      <c r="D21" s="144"/>
      <c r="E21" s="124"/>
      <c r="F21" s="77"/>
      <c r="G21" s="77"/>
      <c r="H21" s="77"/>
      <c r="I21" s="127"/>
      <c r="J21" s="80"/>
      <c r="K21" s="80"/>
      <c r="L21" s="80"/>
      <c r="M21" s="124"/>
      <c r="N21" s="77"/>
    </row>
    <row r="22" ht="17.45" customHeight="1">
      <c r="A22" s="96">
        <v>7</v>
      </c>
      <c r="B22" t="s" s="145">
        <v>180</v>
      </c>
      <c r="C22" s="146"/>
      <c r="D22" s="147"/>
      <c r="E22" s="148"/>
      <c r="F22" s="86"/>
      <c r="G22" s="86"/>
      <c r="H22" s="149"/>
      <c r="I22" s="150"/>
      <c r="J22" s="93"/>
      <c r="K22" s="151"/>
      <c r="L22" s="93"/>
      <c r="M22" s="148"/>
      <c r="N22" s="152"/>
    </row>
    <row r="23" ht="17.45" customHeight="1">
      <c r="A23" s="86"/>
      <c r="B23" t="s" s="145">
        <v>181</v>
      </c>
      <c r="C23" s="146"/>
      <c r="D23" s="147"/>
      <c r="E23" s="148"/>
      <c r="F23" t="s" s="18">
        <v>182</v>
      </c>
      <c r="G23" s="96">
        <v>4</v>
      </c>
      <c r="H23" t="s" s="153">
        <v>183</v>
      </c>
      <c r="I23" s="154">
        <v>38.4</v>
      </c>
      <c r="J23" t="s" s="155">
        <v>160</v>
      </c>
      <c r="K23" s="156">
        <v>4</v>
      </c>
      <c r="L23" s="49"/>
      <c r="M23" s="157"/>
      <c r="N23" s="158">
        <v>153.6</v>
      </c>
    </row>
    <row r="24" ht="17.45" customHeight="1">
      <c r="A24" s="86"/>
      <c r="B24" t="s" s="145">
        <v>184</v>
      </c>
      <c r="C24" s="146"/>
      <c r="D24" s="147"/>
      <c r="E24" s="148"/>
      <c r="F24" s="86"/>
      <c r="G24" s="86"/>
      <c r="H24" s="86"/>
      <c r="I24" s="150"/>
      <c r="J24" s="93"/>
      <c r="K24" s="93"/>
      <c r="L24" s="93"/>
      <c r="M24" s="148"/>
      <c r="N24" s="159"/>
    </row>
    <row r="25" ht="17.45" customHeight="1">
      <c r="A25" s="96">
        <v>8</v>
      </c>
      <c r="B25" t="s" s="145">
        <v>185</v>
      </c>
      <c r="C25" s="146"/>
      <c r="D25" s="147"/>
      <c r="E25" s="148"/>
      <c r="F25" t="s" s="18">
        <v>182</v>
      </c>
      <c r="G25" s="96">
        <v>4</v>
      </c>
      <c r="H25" t="s" s="153">
        <v>186</v>
      </c>
      <c r="I25" s="160">
        <v>18.2</v>
      </c>
      <c r="J25" t="s" s="155">
        <v>160</v>
      </c>
      <c r="K25" s="156">
        <v>4</v>
      </c>
      <c r="L25" s="93"/>
      <c r="M25" s="148"/>
      <c r="N25" s="158">
        <v>72.8</v>
      </c>
    </row>
    <row r="26" ht="17.45" customHeight="1">
      <c r="A26" s="86"/>
      <c r="B26" t="s" s="145">
        <v>187</v>
      </c>
      <c r="C26" s="146"/>
      <c r="D26" s="147"/>
      <c r="E26" s="148"/>
      <c r="F26" s="86"/>
      <c r="G26" s="86"/>
      <c r="H26" s="86"/>
      <c r="I26" s="150"/>
      <c r="J26" s="93"/>
      <c r="K26" s="93"/>
      <c r="L26" s="93"/>
      <c r="M26" s="148"/>
      <c r="N26" s="86"/>
    </row>
    <row r="27" ht="17.45" customHeight="1">
      <c r="A27" s="96">
        <v>9</v>
      </c>
      <c r="B27" t="s" s="161">
        <v>188</v>
      </c>
      <c r="C27" s="3"/>
      <c r="D27" s="3"/>
      <c r="E27" s="98"/>
      <c r="F27" t="s" s="91">
        <v>189</v>
      </c>
      <c r="G27" s="96">
        <v>4</v>
      </c>
      <c r="H27" t="s" s="162">
        <v>190</v>
      </c>
      <c r="I27" s="154">
        <v>13.7</v>
      </c>
      <c r="J27" t="s" s="155">
        <v>160</v>
      </c>
      <c r="K27" s="163">
        <v>4</v>
      </c>
      <c r="L27" s="164"/>
      <c r="M27" s="165"/>
      <c r="N27" s="158">
        <v>54.8</v>
      </c>
    </row>
    <row r="28" ht="17.45" customHeight="1">
      <c r="A28" s="96">
        <v>10</v>
      </c>
      <c r="B28" t="s" s="161">
        <v>191</v>
      </c>
      <c r="C28" s="3"/>
      <c r="D28" s="3"/>
      <c r="E28" s="98"/>
      <c r="F28" t="s" s="91">
        <v>189</v>
      </c>
      <c r="G28" s="96">
        <v>4</v>
      </c>
      <c r="H28" t="s" s="162">
        <v>192</v>
      </c>
      <c r="I28" s="154">
        <v>7.1</v>
      </c>
      <c r="J28" t="s" s="155">
        <v>160</v>
      </c>
      <c r="K28" s="163">
        <v>4</v>
      </c>
      <c r="L28" s="164"/>
      <c r="M28" s="165"/>
      <c r="N28" s="158">
        <v>28.4</v>
      </c>
    </row>
    <row r="29" ht="17.45" customHeight="1">
      <c r="A29" s="96">
        <v>11</v>
      </c>
      <c r="B29" t="s" s="166">
        <v>193</v>
      </c>
      <c r="C29" s="151"/>
      <c r="D29" s="151"/>
      <c r="E29" s="148"/>
      <c r="F29" t="s" s="91">
        <v>176</v>
      </c>
      <c r="G29" s="96">
        <v>4</v>
      </c>
      <c r="H29" t="s" s="91">
        <v>194</v>
      </c>
      <c r="I29" s="160">
        <v>67.3</v>
      </c>
      <c r="J29" t="s" s="167">
        <v>160</v>
      </c>
      <c r="K29" s="163">
        <v>4</v>
      </c>
      <c r="L29" s="93"/>
      <c r="M29" s="148"/>
      <c r="N29" s="96">
        <v>269.2</v>
      </c>
    </row>
    <row r="30" ht="17.45" customHeight="1">
      <c r="A30" s="96">
        <v>12</v>
      </c>
      <c r="B30" t="s" s="166">
        <v>195</v>
      </c>
      <c r="C30" s="151"/>
      <c r="D30" s="151"/>
      <c r="E30" s="148"/>
      <c r="F30" s="86"/>
      <c r="G30" s="86"/>
      <c r="H30" t="s" s="91">
        <v>196</v>
      </c>
      <c r="I30" s="150"/>
      <c r="J30" s="93"/>
      <c r="K30" s="164"/>
      <c r="L30" s="93"/>
      <c r="M30" s="148"/>
      <c r="N30" s="86"/>
    </row>
    <row r="31" ht="17.45" customHeight="1">
      <c r="A31" s="22"/>
      <c r="B31" s="168"/>
      <c r="C31" s="105"/>
      <c r="D31" s="105"/>
      <c r="E31" s="106"/>
      <c r="F31" t="s" s="107">
        <v>176</v>
      </c>
      <c r="G31" s="108">
        <v>4</v>
      </c>
      <c r="H31" t="s" s="107">
        <v>197</v>
      </c>
      <c r="I31" s="109">
        <v>18.2</v>
      </c>
      <c r="J31" t="s" s="110">
        <v>160</v>
      </c>
      <c r="K31" s="169">
        <v>4</v>
      </c>
      <c r="L31" s="128"/>
      <c r="M31" s="106"/>
      <c r="N31" s="108">
        <v>72.8</v>
      </c>
    </row>
    <row r="32" ht="17" customHeight="1">
      <c r="A32" s="75">
        <v>13</v>
      </c>
      <c r="B32" t="s" s="170">
        <v>198</v>
      </c>
      <c r="C32" s="171"/>
      <c r="D32" s="171"/>
      <c r="E32" s="172"/>
      <c r="F32" s="132"/>
      <c r="G32" s="132"/>
      <c r="H32" s="132"/>
      <c r="I32" s="134"/>
      <c r="J32" s="135"/>
      <c r="K32" s="135"/>
      <c r="L32" s="135"/>
      <c r="M32" s="136"/>
      <c r="N32" s="173">
        <v>652</v>
      </c>
    </row>
    <row r="33" ht="17" customHeight="1">
      <c r="A33" s="125"/>
      <c r="B33" t="s" s="143">
        <v>199</v>
      </c>
      <c r="C33" s="144"/>
      <c r="D33" s="144"/>
      <c r="E33" s="124"/>
      <c r="F33" s="77"/>
      <c r="G33" s="77"/>
      <c r="H33" s="77"/>
      <c r="I33" s="127"/>
      <c r="J33" s="80"/>
      <c r="K33" s="80"/>
      <c r="L33" s="80"/>
      <c r="M33" s="124"/>
      <c r="N33" s="77"/>
    </row>
    <row r="34" ht="17" customHeight="1">
      <c r="A34" s="174">
        <v>14</v>
      </c>
      <c r="B34" t="s" s="175">
        <v>200</v>
      </c>
      <c r="C34" s="176"/>
      <c r="D34" s="176"/>
      <c r="E34" s="177"/>
      <c r="F34" t="s" s="91">
        <v>201</v>
      </c>
      <c r="G34" s="96">
        <v>1</v>
      </c>
      <c r="H34" t="s" s="91">
        <v>202</v>
      </c>
      <c r="I34" s="160">
        <v>800</v>
      </c>
      <c r="J34" t="s" s="167">
        <v>160</v>
      </c>
      <c r="K34" s="156">
        <v>1.25</v>
      </c>
      <c r="L34" t="s" s="167">
        <v>160</v>
      </c>
      <c r="M34" s="178">
        <v>1</v>
      </c>
      <c r="N34" t="s" s="91">
        <v>203</v>
      </c>
    </row>
    <row r="35" ht="17" customHeight="1">
      <c r="A35" s="96">
        <v>15</v>
      </c>
      <c r="B35" t="s" s="166">
        <v>204</v>
      </c>
      <c r="C35" s="151"/>
      <c r="D35" s="151"/>
      <c r="E35" s="148"/>
      <c r="F35" s="179"/>
      <c r="G35" s="149"/>
      <c r="H35" t="s" s="180">
        <v>205</v>
      </c>
      <c r="I35" s="150"/>
      <c r="J35" s="93"/>
      <c r="K35" s="93"/>
      <c r="L35" s="93"/>
      <c r="M35" s="181"/>
      <c r="N35" s="86"/>
    </row>
    <row r="36" ht="17" customHeight="1">
      <c r="A36" s="182">
        <v>43480</v>
      </c>
      <c r="B36" t="s" s="166">
        <v>206</v>
      </c>
      <c r="C36" s="151"/>
      <c r="D36" s="151"/>
      <c r="E36" s="183"/>
      <c r="F36" t="s" s="91">
        <v>207</v>
      </c>
      <c r="G36" s="96">
        <v>20</v>
      </c>
      <c r="H36" t="s" s="91">
        <v>208</v>
      </c>
      <c r="I36" s="160">
        <v>226.4</v>
      </c>
      <c r="J36" t="s" s="167">
        <v>160</v>
      </c>
      <c r="K36" s="184">
        <v>0.2</v>
      </c>
      <c r="L36" s="93"/>
      <c r="M36" s="181"/>
      <c r="N36" s="96">
        <v>45.3</v>
      </c>
    </row>
    <row r="37" ht="17" customHeight="1">
      <c r="A37" s="182">
        <v>43511</v>
      </c>
      <c r="B37" t="s" s="166">
        <v>209</v>
      </c>
      <c r="C37" s="151"/>
      <c r="D37" s="185"/>
      <c r="E37" s="183"/>
      <c r="F37" t="s" s="91">
        <v>207</v>
      </c>
      <c r="G37" s="96">
        <v>15</v>
      </c>
      <c r="H37" t="s" s="91">
        <v>159</v>
      </c>
      <c r="I37" s="160">
        <v>83.2</v>
      </c>
      <c r="J37" t="s" s="167">
        <v>160</v>
      </c>
      <c r="K37" s="184">
        <v>0.15</v>
      </c>
      <c r="L37" s="93"/>
      <c r="M37" s="181"/>
      <c r="N37" s="96">
        <v>12.5</v>
      </c>
    </row>
    <row r="38" ht="17" customHeight="1">
      <c r="A38" s="182">
        <v>43539</v>
      </c>
      <c r="B38" t="s" s="166">
        <v>210</v>
      </c>
      <c r="C38" s="151"/>
      <c r="D38" s="151"/>
      <c r="E38" s="183"/>
      <c r="F38" t="s" s="91">
        <v>207</v>
      </c>
      <c r="G38" s="96">
        <v>15</v>
      </c>
      <c r="H38" t="s" s="91">
        <v>211</v>
      </c>
      <c r="I38" s="160">
        <v>269.2</v>
      </c>
      <c r="J38" t="s" s="167">
        <v>160</v>
      </c>
      <c r="K38" s="184">
        <v>0.15</v>
      </c>
      <c r="L38" s="93"/>
      <c r="M38" s="181"/>
      <c r="N38" s="96">
        <v>40.4</v>
      </c>
    </row>
    <row r="39" ht="17" customHeight="1">
      <c r="A39" s="182">
        <v>43570</v>
      </c>
      <c r="B39" t="s" s="166">
        <v>212</v>
      </c>
      <c r="C39" s="151"/>
      <c r="D39" s="186"/>
      <c r="E39" s="183"/>
      <c r="F39" t="s" s="91">
        <v>207</v>
      </c>
      <c r="G39" s="96">
        <v>15</v>
      </c>
      <c r="H39" t="s" s="91">
        <v>213</v>
      </c>
      <c r="I39" s="160">
        <v>72.8</v>
      </c>
      <c r="J39" t="s" s="167">
        <v>160</v>
      </c>
      <c r="K39" s="184">
        <v>0.15</v>
      </c>
      <c r="L39" s="93"/>
      <c r="M39" s="181"/>
      <c r="N39" s="96">
        <v>10.9</v>
      </c>
    </row>
    <row r="40" ht="17" customHeight="1">
      <c r="A40" s="96">
        <v>16</v>
      </c>
      <c r="B40" t="s" s="166">
        <v>214</v>
      </c>
      <c r="C40" s="151"/>
      <c r="D40" s="151"/>
      <c r="E40" s="148"/>
      <c r="F40" s="86"/>
      <c r="G40" s="86"/>
      <c r="H40" t="s" s="91">
        <v>215</v>
      </c>
      <c r="I40" s="150"/>
      <c r="J40" s="93"/>
      <c r="K40" s="93"/>
      <c r="L40" s="93"/>
      <c r="M40" s="148"/>
      <c r="N40" s="86"/>
    </row>
    <row r="41" ht="17" customHeight="1">
      <c r="A41" s="182">
        <v>43481</v>
      </c>
      <c r="B41" t="s" s="166">
        <v>216</v>
      </c>
      <c r="C41" s="151"/>
      <c r="D41" s="151"/>
      <c r="E41" s="148"/>
      <c r="F41" t="s" s="91">
        <v>158</v>
      </c>
      <c r="G41" s="96">
        <v>60</v>
      </c>
      <c r="H41" t="s" s="91">
        <v>208</v>
      </c>
      <c r="I41" s="160">
        <v>8.199999999999999</v>
      </c>
      <c r="J41" t="s" s="167">
        <v>160</v>
      </c>
      <c r="K41" s="156">
        <v>60</v>
      </c>
      <c r="L41" s="93"/>
      <c r="M41" s="148"/>
      <c r="N41" s="96">
        <v>492</v>
      </c>
    </row>
    <row r="42" ht="17" customHeight="1">
      <c r="A42" s="182">
        <v>43512</v>
      </c>
      <c r="B42" t="s" s="166">
        <v>217</v>
      </c>
      <c r="C42" s="151"/>
      <c r="D42" t="s" s="187">
        <v>218</v>
      </c>
      <c r="E42" s="148"/>
      <c r="F42" t="s" s="91">
        <v>158</v>
      </c>
      <c r="G42" s="96">
        <v>60</v>
      </c>
      <c r="H42" t="s" s="91">
        <v>159</v>
      </c>
      <c r="I42" s="160">
        <v>9.300000000000001</v>
      </c>
      <c r="J42" t="s" s="167">
        <v>160</v>
      </c>
      <c r="K42" s="156">
        <v>60</v>
      </c>
      <c r="L42" s="93"/>
      <c r="M42" s="148"/>
      <c r="N42" s="96">
        <v>558</v>
      </c>
    </row>
    <row r="43" ht="17" customHeight="1">
      <c r="A43" s="96">
        <v>17</v>
      </c>
      <c r="B43" t="s" s="166">
        <v>219</v>
      </c>
      <c r="C43" s="151"/>
      <c r="D43" s="151"/>
      <c r="E43" s="148"/>
      <c r="F43" s="149"/>
      <c r="G43" s="86"/>
      <c r="H43" t="s" s="180">
        <v>220</v>
      </c>
      <c r="I43" s="150"/>
      <c r="J43" s="93"/>
      <c r="K43" s="94"/>
      <c r="L43" s="93"/>
      <c r="M43" s="181"/>
      <c r="N43" s="86"/>
    </row>
    <row r="44" ht="17" customHeight="1">
      <c r="A44" s="182">
        <v>43482</v>
      </c>
      <c r="B44" s="188"/>
      <c r="C44" s="151"/>
      <c r="D44" t="s" s="187">
        <v>221</v>
      </c>
      <c r="E44" s="148"/>
      <c r="F44" t="s" s="180">
        <v>222</v>
      </c>
      <c r="G44" s="96">
        <v>130</v>
      </c>
      <c r="H44" t="s" s="180">
        <v>208</v>
      </c>
      <c r="I44" s="160">
        <v>6.9</v>
      </c>
      <c r="J44" t="s" s="167">
        <v>160</v>
      </c>
      <c r="K44" s="189">
        <v>130</v>
      </c>
      <c r="L44" s="93"/>
      <c r="M44" s="181"/>
      <c r="N44" s="96">
        <v>897</v>
      </c>
    </row>
    <row r="45" ht="17" customHeight="1">
      <c r="A45" s="182">
        <v>43513</v>
      </c>
      <c r="B45" s="188"/>
      <c r="C45" s="151"/>
      <c r="D45" t="s" s="187">
        <v>223</v>
      </c>
      <c r="E45" s="148"/>
      <c r="F45" t="s" s="180">
        <v>224</v>
      </c>
      <c r="G45" s="96">
        <v>4</v>
      </c>
      <c r="H45" t="s" s="180">
        <v>159</v>
      </c>
      <c r="I45" s="160">
        <v>2.8</v>
      </c>
      <c r="J45" t="s" s="167">
        <v>160</v>
      </c>
      <c r="K45" s="189">
        <v>4</v>
      </c>
      <c r="L45" s="93"/>
      <c r="M45" s="181"/>
      <c r="N45" s="96">
        <v>11.2</v>
      </c>
    </row>
    <row r="46" ht="17" customHeight="1">
      <c r="A46" s="96">
        <v>18</v>
      </c>
      <c r="B46" t="s" s="166">
        <v>225</v>
      </c>
      <c r="C46" s="151"/>
      <c r="D46" s="93"/>
      <c r="E46" s="183"/>
      <c r="F46" s="179"/>
      <c r="G46" s="149"/>
      <c r="H46" t="s" s="180">
        <v>226</v>
      </c>
      <c r="I46" s="150"/>
      <c r="J46" s="93"/>
      <c r="K46" s="93"/>
      <c r="L46" s="93"/>
      <c r="M46" s="148"/>
      <c r="N46" s="86"/>
    </row>
    <row r="47" ht="17" customHeight="1">
      <c r="A47" s="120"/>
      <c r="B47" t="s" s="190">
        <v>227</v>
      </c>
      <c r="C47" s="128"/>
      <c r="D47" s="128"/>
      <c r="E47" s="106"/>
      <c r="F47" t="s" s="107">
        <v>207</v>
      </c>
      <c r="G47" s="108">
        <v>20</v>
      </c>
      <c r="H47" t="s" s="107">
        <v>208</v>
      </c>
      <c r="I47" s="109">
        <v>3067.3</v>
      </c>
      <c r="J47" t="s" s="110">
        <v>160</v>
      </c>
      <c r="K47" s="191">
        <v>0.2</v>
      </c>
      <c r="L47" s="128"/>
      <c r="M47" s="192"/>
      <c r="N47" s="108">
        <v>613.5</v>
      </c>
    </row>
    <row r="48" ht="17" customHeight="1">
      <c r="A48" s="75">
        <v>19</v>
      </c>
      <c r="B48" t="s" s="193">
        <v>228</v>
      </c>
      <c r="C48" s="194"/>
      <c r="D48" s="194"/>
      <c r="E48" s="195"/>
      <c r="F48" s="132"/>
      <c r="G48" s="132"/>
      <c r="H48" s="132"/>
      <c r="I48" s="134"/>
      <c r="J48" s="135"/>
      <c r="K48" s="135"/>
      <c r="L48" s="135"/>
      <c r="M48" s="136"/>
      <c r="N48" t="s" s="137">
        <v>229</v>
      </c>
    </row>
    <row r="49" ht="17" customHeight="1">
      <c r="A49" s="75">
        <v>20</v>
      </c>
      <c r="B49" t="s" s="170">
        <v>230</v>
      </c>
      <c r="C49" s="171"/>
      <c r="D49" s="196"/>
      <c r="E49" s="136"/>
      <c r="F49" s="197"/>
      <c r="G49" s="198"/>
      <c r="H49" s="198"/>
      <c r="I49" s="134"/>
      <c r="J49" s="135"/>
      <c r="K49" s="135"/>
      <c r="L49" s="135"/>
      <c r="M49" s="136"/>
      <c r="N49" t="s" s="137">
        <v>231</v>
      </c>
    </row>
    <row r="50" ht="17" customHeight="1">
      <c r="A50" s="75">
        <v>21</v>
      </c>
      <c r="B50" t="s" s="199">
        <v>232</v>
      </c>
      <c r="C50" s="58"/>
      <c r="D50" s="58"/>
      <c r="E50" s="58"/>
      <c r="F50" s="58"/>
      <c r="G50" s="58"/>
      <c r="H50" s="74"/>
      <c r="I50" s="76">
        <v>9021</v>
      </c>
      <c r="J50" t="s" s="140">
        <v>160</v>
      </c>
      <c r="K50" s="141">
        <v>44.21</v>
      </c>
      <c r="L50" s="135"/>
      <c r="M50" s="136"/>
      <c r="N50" t="s" s="137">
        <v>233</v>
      </c>
    </row>
  </sheetData>
  <mergeCells count="16">
    <mergeCell ref="B28:E28"/>
    <mergeCell ref="B50:H50"/>
    <mergeCell ref="A4:N4"/>
    <mergeCell ref="I5:M5"/>
    <mergeCell ref="B6:E6"/>
    <mergeCell ref="I6:M6"/>
    <mergeCell ref="B9:E10"/>
    <mergeCell ref="B12:E14"/>
    <mergeCell ref="A1:N1"/>
    <mergeCell ref="A2:D2"/>
    <mergeCell ref="E2:N2"/>
    <mergeCell ref="A3:N3"/>
    <mergeCell ref="B19:E19"/>
    <mergeCell ref="B20:E20"/>
    <mergeCell ref="B27:E27"/>
    <mergeCell ref="H13:H14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